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80" windowHeight="3735" activeTab="5"/>
  </bookViews>
  <sheets>
    <sheet name="pnl" sheetId="1" r:id="rId1"/>
    <sheet name="bs" sheetId="2" r:id="rId2"/>
    <sheet name="n(1)" sheetId="3" r:id="rId3"/>
    <sheet name="n(2)" sheetId="4" r:id="rId4"/>
    <sheet name="n(3)" sheetId="5" r:id="rId5"/>
    <sheet name="n(4)" sheetId="6" r:id="rId6"/>
  </sheets>
  <definedNames>
    <definedName name="_xlnm.Print_Area" localSheetId="0">'pnl'!$A$1:$M$82</definedName>
  </definedNames>
  <calcPr fullCalcOnLoad="1"/>
</workbook>
</file>

<file path=xl/sharedStrings.xml><?xml version="1.0" encoding="utf-8"?>
<sst xmlns="http://schemas.openxmlformats.org/spreadsheetml/2006/main" count="298" uniqueCount="189">
  <si>
    <t>(Incorporated in Malaysia)</t>
  </si>
  <si>
    <t>(a)</t>
  </si>
  <si>
    <t>(b)</t>
  </si>
  <si>
    <t>(c)</t>
  </si>
  <si>
    <t>Investment income</t>
  </si>
  <si>
    <t>RM'000</t>
  </si>
  <si>
    <t>Depreciation and amortisation</t>
  </si>
  <si>
    <t>(d)</t>
  </si>
  <si>
    <t>Exceptional items</t>
  </si>
  <si>
    <t>(e)</t>
  </si>
  <si>
    <t>(f)</t>
  </si>
  <si>
    <t>(g)</t>
  </si>
  <si>
    <t>(h)</t>
  </si>
  <si>
    <t>Taxation</t>
  </si>
  <si>
    <t>(i)</t>
  </si>
  <si>
    <t>(j)</t>
  </si>
  <si>
    <t>Minority interests</t>
  </si>
  <si>
    <t>As at</t>
  </si>
  <si>
    <t>Current assets</t>
  </si>
  <si>
    <t>Cash and bank balances</t>
  </si>
  <si>
    <t>Current liabilities</t>
  </si>
  <si>
    <t>Provision for taxation</t>
  </si>
  <si>
    <t>Share capital</t>
  </si>
  <si>
    <t>Goodwill on consolidation</t>
  </si>
  <si>
    <t>Deferred taxation</t>
  </si>
  <si>
    <t>LEADER STEEL HOLDINGS BERHAD</t>
  </si>
  <si>
    <t>(Company No. 267209 - K)</t>
  </si>
  <si>
    <t>(k)</t>
  </si>
  <si>
    <t>Interest income</t>
  </si>
  <si>
    <t>end of</t>
  </si>
  <si>
    <t>Capital reserve (distributable)</t>
  </si>
  <si>
    <t>Retained profits</t>
  </si>
  <si>
    <t>Share premium (non-distributable)</t>
  </si>
  <si>
    <t>Exchange fluctuation reserve (non-distributable)</t>
  </si>
  <si>
    <t>Shareholders' Funds</t>
  </si>
  <si>
    <t>Long term borrowings</t>
  </si>
  <si>
    <t>Other long term liabilities</t>
  </si>
  <si>
    <t>Current taxation</t>
  </si>
  <si>
    <t>- Prior year</t>
  </si>
  <si>
    <t>- Current period</t>
  </si>
  <si>
    <t>(A)</t>
  </si>
  <si>
    <t>Bank borrowings, unsecured</t>
  </si>
  <si>
    <t>Bankers' acceptances</t>
  </si>
  <si>
    <t>Bank overdrafts</t>
  </si>
  <si>
    <t>Revolving credits</t>
  </si>
  <si>
    <t>Trust receipts</t>
  </si>
  <si>
    <t>Term loans (short term portion)</t>
  </si>
  <si>
    <t>Other bank borrowings</t>
  </si>
  <si>
    <t>(B)</t>
  </si>
  <si>
    <t>Term loans, unsecured</t>
  </si>
  <si>
    <t>Analysis of repayments:</t>
  </si>
  <si>
    <t>Within 1 year</t>
  </si>
  <si>
    <t>After 1 year</t>
  </si>
  <si>
    <t>Less : Amount repayable within 1 year (included under bank borrowings)</t>
  </si>
  <si>
    <t>Segmental reporting</t>
  </si>
  <si>
    <t>- Malaysia</t>
  </si>
  <si>
    <t>- Australia</t>
  </si>
  <si>
    <t>Dividend</t>
  </si>
  <si>
    <t>BY ORDER OF THE BOARD</t>
  </si>
  <si>
    <t>(The figures have not been audited)</t>
  </si>
  <si>
    <t>CURRENT</t>
  </si>
  <si>
    <t>YEAR</t>
  </si>
  <si>
    <t>QUARTER</t>
  </si>
  <si>
    <t>Accounting Policies</t>
  </si>
  <si>
    <t>Extraordinary items</t>
  </si>
  <si>
    <t>- Prior years</t>
  </si>
  <si>
    <t>Pre-acquisition profit</t>
  </si>
  <si>
    <t>Quoted securities</t>
  </si>
  <si>
    <t>Changes in the composition of the Group</t>
  </si>
  <si>
    <t>Issuance of equity or debts securities etc</t>
  </si>
  <si>
    <t>Group Borrowings and Debt Securities</t>
  </si>
  <si>
    <t>Contingent liabilities</t>
  </si>
  <si>
    <t>Material changes in the Quarterly Results compared to the results of the Preceding Quarter</t>
  </si>
  <si>
    <t>Variance of actual profit from forecast profit - profit guarantee</t>
  </si>
  <si>
    <t>AND ITS SUBSIDIARIES</t>
  </si>
  <si>
    <t>Short term advances</t>
  </si>
  <si>
    <t>The Group is not involved in any profit guarantee arrangement.</t>
  </si>
  <si>
    <t>Profit/(loss) on sale of properties and/or investments</t>
  </si>
  <si>
    <t>Segmental reporting (cont'd)</t>
  </si>
  <si>
    <t>No segmental reporting by business activities has been prepared as the Group's activities involve primarily only one sector of operations.</t>
  </si>
  <si>
    <t>Company Secretary</t>
  </si>
  <si>
    <t>LAM VOON KEAN (MIA 4793)</t>
  </si>
  <si>
    <t>Prospects for the next financial quarter</t>
  </si>
  <si>
    <t>The Group did not deal in any quoted securities.</t>
  </si>
  <si>
    <t>TO DATE</t>
  </si>
  <si>
    <t>Status of corporate proposal</t>
  </si>
  <si>
    <t>Property, plant and equipment</t>
  </si>
  <si>
    <t>Trade receivables</t>
  </si>
  <si>
    <t>Other receivables, deposits and prepayments</t>
  </si>
  <si>
    <t>Other payables and accruals</t>
  </si>
  <si>
    <t>Group Borrowings (Cont'd)</t>
  </si>
  <si>
    <t>Gross Assets Employed</t>
  </si>
  <si>
    <t>Inventories</t>
  </si>
  <si>
    <t>There were no changes in the composition of the Group for the financial quarter under review.</t>
  </si>
  <si>
    <t>CORRESPONDING</t>
  </si>
  <si>
    <t>PRECEDING YEAR</t>
  </si>
  <si>
    <t>CUMULATIVE QUARTER</t>
  </si>
  <si>
    <t>INDIVIDUAL QUARTER</t>
  </si>
  <si>
    <t>PERIOD</t>
  </si>
  <si>
    <t xml:space="preserve">                                                                                                                                                                                                                                                                                                                                                                                                                                                                                                                                                                                                                                                                                                                                                                                                                                                                                                                                                                                                                                                                                                                                                                                                                                                                                                                                                                                                                                                                                                                                                                                                                                                                                                                               </t>
  </si>
  <si>
    <t>- Preceding period</t>
  </si>
  <si>
    <t>Investment in associated companies</t>
  </si>
  <si>
    <t>The results of the Group are generally affected by major festive seasons ie. Chinese New Year and Hari Raya celebrations, during which seasons, the sales are generally lower owing to extended non-working days.</t>
  </si>
  <si>
    <t>Pending material litigation</t>
  </si>
  <si>
    <t>Revenue</t>
  </si>
  <si>
    <t>Real property gain tax</t>
  </si>
  <si>
    <t>31 MARCH 2001</t>
  </si>
  <si>
    <t>NOTES TO THE QUARTERLY REPORT FOR THE FINANCIAL QUARTER ENDED 31 MARCH 2001</t>
  </si>
  <si>
    <t>The Group borrowings as at 31 March 2001 are as follows:</t>
  </si>
  <si>
    <t>Off  balance sheet financial instruments</t>
  </si>
  <si>
    <t>NOTES TO THE QUARTERLY REPORT FOR THE FINANCIAL QUARTER ENDED 31  MARCH 2001</t>
  </si>
  <si>
    <t>Dated this</t>
  </si>
  <si>
    <t>amortisation, exceptional items, income tax, minority</t>
  </si>
  <si>
    <t>interest and extraordinary items</t>
  </si>
  <si>
    <t>Finance costs</t>
  </si>
  <si>
    <t>Profit/(loss) before finance cost, depreciation and</t>
  </si>
  <si>
    <t>extraordinary items</t>
  </si>
  <si>
    <t>(Loss)/Profit before income tax, minority interest, and</t>
  </si>
  <si>
    <t>Share of profits and losses of associated companies</t>
  </si>
  <si>
    <t>(Loss) / Profit before income tax, minority intrests, and</t>
  </si>
  <si>
    <t>Income Tax</t>
  </si>
  <si>
    <t xml:space="preserve">minority interest </t>
  </si>
  <si>
    <t>(ii)</t>
  </si>
  <si>
    <t>Less minority interests</t>
  </si>
  <si>
    <t>Pre-acquisition profit / (loss), if applicable</t>
  </si>
  <si>
    <t xml:space="preserve">Net profit / (loss) from ordinary activities attributable </t>
  </si>
  <si>
    <t>to members of the company</t>
  </si>
  <si>
    <t>(l)</t>
  </si>
  <si>
    <t>(iii)</t>
  </si>
  <si>
    <t xml:space="preserve">Extraordinary items attributable to members of </t>
  </si>
  <si>
    <t>the company</t>
  </si>
  <si>
    <t>(m)</t>
  </si>
  <si>
    <t>Net (loss)/profit attributable to members of the company</t>
  </si>
  <si>
    <t>Earnings per share based on 2(m) above after deducting</t>
  </si>
  <si>
    <t>any provision for preference dividends, if any:-</t>
  </si>
  <si>
    <t>Basic (sen)</t>
  </si>
  <si>
    <t>Basic earnings per share based on number of</t>
  </si>
  <si>
    <t>ordinary shares</t>
  </si>
  <si>
    <t>Fully diluted (sen)</t>
  </si>
  <si>
    <t>Fully diluted earnings per share are not presented, as there is anti-dilution effect on potential ordinary shares.</t>
  </si>
  <si>
    <t>Dividend per share (sen)</t>
  </si>
  <si>
    <t>Dividend Description</t>
  </si>
  <si>
    <t>No interim dividend is recommended for the quarter under review.</t>
  </si>
  <si>
    <t>UNAUDITED CONSOLIDATED BALANCE SHEET AS AT 31 MARCH 2001</t>
  </si>
  <si>
    <t>AS AT</t>
  </si>
  <si>
    <t>END OF</t>
  </si>
  <si>
    <t>CURRENT QUARTER</t>
  </si>
  <si>
    <t>PRECEDING FINANCIAL</t>
  </si>
  <si>
    <t>YEAR END</t>
  </si>
  <si>
    <t>Investment property</t>
  </si>
  <si>
    <t>Long term investments - Others</t>
  </si>
  <si>
    <t>Intangible assets</t>
  </si>
  <si>
    <t>Other long term assets</t>
  </si>
  <si>
    <t>Short term deposits</t>
  </si>
  <si>
    <t>Trade payables</t>
  </si>
  <si>
    <t>Short term borrowings</t>
  </si>
  <si>
    <t>Dividend payable/Proposed dividend</t>
  </si>
  <si>
    <t>Reserves</t>
  </si>
  <si>
    <t>The 1st quarter financial statements of the Group have been prepared using the same acounting policies and methods of computation as compared with the most recent annual audited financial statements for the year ended 31 December 2000 and the accounting policies comply with approved accounting standards of the Malaysian Accounting Standards Board (MASB).</t>
  </si>
  <si>
    <t>There were no extraordinary items for the financial period ended 31 March 2001.</t>
  </si>
  <si>
    <t>Taxation comprises the following: -</t>
  </si>
  <si>
    <t>All borrowings are denominated in Ringgit Malaysia.</t>
  </si>
  <si>
    <t>QUARTERLY REPORT ON CONSOLIDATED INCOME STATEMEMT FOR THE FINANCIAL QUARTER ENDED</t>
  </si>
  <si>
    <t>Net currrent liabilities</t>
  </si>
  <si>
    <t>(Loss) / Profit before taxation</t>
  </si>
  <si>
    <t xml:space="preserve">(Loss) / Profit after income tax, before deducting </t>
  </si>
  <si>
    <t>There are no changes to the contingent liabilities since the last annual balance sheet date to the date of this announcement.</t>
  </si>
  <si>
    <t>The Group did not have any financial instruments with off balance sheet risk as at the date of this announcement (the latest practicable date which is not earlier than 7 days from the date of issue of this quarterly report).</t>
  </si>
  <si>
    <t>The Group was not engaged in any material litigation as at the date of this announcement (the latest practicable date which is not earlier than 7 days from the date of issue of this quarterly report).</t>
  </si>
  <si>
    <t xml:space="preserve">Review of the performance of the Company and its Principal Subsidiaries </t>
  </si>
  <si>
    <t>Seasonal or Cyclical Factors</t>
  </si>
  <si>
    <t>Net tangible assets per share (sen)</t>
  </si>
  <si>
    <t>There were no exceptional items for the financial period ended 31 March 2001.</t>
  </si>
  <si>
    <t>There were no pre-acquisition profits for the current financial period to date.</t>
  </si>
  <si>
    <t>There were no material profits on sale of properties/investments for the current financial period to date.</t>
  </si>
  <si>
    <t>There was no corporate proposal for the current financial period to date.</t>
  </si>
  <si>
    <t>There were no issuance and repayment of debt and equity securities, share buy-backs, share cancellations, shares held as treasury shares and resale of treasury shares for the current financial period to date.</t>
  </si>
  <si>
    <t>There were no debt securities for the current financial period to date.</t>
  </si>
  <si>
    <t>No dividend is recommended for the financial period ended 31 March 2001.</t>
  </si>
  <si>
    <t>Consolidated (Loss) / Profit before taxation</t>
  </si>
  <si>
    <t>Consolidated (Loss) / Profit after taxation</t>
  </si>
  <si>
    <t>Current</t>
  </si>
  <si>
    <t>Quarter</t>
  </si>
  <si>
    <t>Preceding</t>
  </si>
  <si>
    <t xml:space="preserve"> </t>
  </si>
  <si>
    <t>The disproportionate tax charge in relation to the results of the Group for the current period under review was mainly due to the availability of certain tax incentives to a subsidiary.</t>
  </si>
  <si>
    <t>The Group performance recorded a loss before taxation of RM996,569 for the current quarter compared to a loss of RM2 mil for the preceding quarter.  The Group managed to reduce its losses due to improvement in its raw materials cost arrived during this quarter.</t>
  </si>
  <si>
    <t>The performance of the Group has been within expectations for the quarter under review.  Barring unforeseen circumtances, the Directors expect the Group's performance in the coming quarter to be maintained.</t>
  </si>
  <si>
    <t xml:space="preserve">For the quarter ended 31 March 2001, the Group recorded revenue of RM16 million and loss before taxation of RM996,569. In the corresponding period last year, the Group's revenue amounted to RM22.4 million and profit before taxation of RM2 million. The lower earnings in 2001 were mainly due to the regulatory restriction on importation of hot rolled coil/plate which had been the Group's main raw materials. This resulted in a shift to an alternative type of raw materials and a change in products, the demand for which was soft during the period.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</si>
</sst>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 numFmtId="181" formatCode="_(* #,##0.0000_);_(* \(#,##0.0000\);_(* &quot;-&quot;??_);_(@_)"/>
    <numFmt numFmtId="182" formatCode="#,##0,_);\(#,##0,\)"/>
    <numFmt numFmtId="183" formatCode="#,##0.0,_);\(#,##0.0,\)"/>
    <numFmt numFmtId="184" formatCode="#,##0.00,_);\(#,##0.00,\)"/>
    <numFmt numFmtId="185" formatCode="#,##0.000,_);\(#,##0.000,\)"/>
    <numFmt numFmtId="186" formatCode="#,##0.0000,_);\(#,##0.0000,\)"/>
    <numFmt numFmtId="187" formatCode="0_);\(0\)"/>
    <numFmt numFmtId="188" formatCode="#,##0,\);\(#,##0,\)"/>
  </numFmts>
  <fonts count="9">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b/>
      <sz val="9"/>
      <name val="Times New Roman"/>
      <family val="1"/>
    </font>
    <font>
      <sz val="9"/>
      <name val="Times New Roman"/>
      <family val="1"/>
    </font>
    <font>
      <b/>
      <i/>
      <sz val="11"/>
      <name val="Times New Roman"/>
      <family val="1"/>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0" xfId="0" applyAlignment="1">
      <alignment horizontal="justify" vertical="top"/>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3" xfId="0" applyFont="1" applyBorder="1" applyAlignment="1">
      <alignment horizontal="left"/>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left"/>
    </xf>
    <xf numFmtId="0" fontId="1" fillId="0" borderId="0" xfId="0" applyFont="1" applyBorder="1" applyAlignment="1" quotePrefix="1">
      <alignment horizontal="center"/>
    </xf>
    <xf numFmtId="0" fontId="1" fillId="0" borderId="4" xfId="0" applyFont="1" applyBorder="1" applyAlignment="1" quotePrefix="1">
      <alignment horizontal="center"/>
    </xf>
    <xf numFmtId="0" fontId="0" fillId="0" borderId="0" xfId="0" applyFont="1" applyBorder="1" applyAlignment="1">
      <alignment horizontal="left"/>
    </xf>
    <xf numFmtId="0" fontId="1" fillId="0" borderId="3" xfId="0" applyFont="1" applyBorder="1" applyAlignment="1">
      <alignment horizontal="center"/>
    </xf>
    <xf numFmtId="0" fontId="1" fillId="0" borderId="0" xfId="0" applyFont="1" applyBorder="1" applyAlignment="1">
      <alignment horizontal="left"/>
    </xf>
    <xf numFmtId="0" fontId="1" fillId="0" borderId="3"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9" fontId="0" fillId="0" borderId="0" xfId="15" applyNumberFormat="1" applyFont="1" applyBorder="1" applyAlignment="1">
      <alignment/>
    </xf>
    <xf numFmtId="179" fontId="0" fillId="0" borderId="5" xfId="15" applyNumberFormat="1" applyFont="1" applyBorder="1" applyAlignment="1">
      <alignment/>
    </xf>
    <xf numFmtId="0" fontId="0" fillId="0" borderId="0" xfId="0" applyFont="1" applyBorder="1" applyAlignment="1" quotePrefix="1">
      <alignment horizontal="left"/>
    </xf>
    <xf numFmtId="179" fontId="0" fillId="0" borderId="6" xfId="15" applyNumberFormat="1" applyFont="1" applyBorder="1" applyAlignment="1">
      <alignment/>
    </xf>
    <xf numFmtId="0" fontId="0" fillId="0" borderId="7" xfId="0" applyFont="1" applyBorder="1" applyAlignment="1">
      <alignment/>
    </xf>
    <xf numFmtId="0" fontId="0"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0" xfId="0" applyFont="1" applyAlignment="1">
      <alignment/>
    </xf>
    <xf numFmtId="179" fontId="0" fillId="0" borderId="0" xfId="15" applyNumberFormat="1" applyFont="1" applyBorder="1" applyAlignment="1">
      <alignment horizontal="center"/>
    </xf>
    <xf numFmtId="179" fontId="0" fillId="0" borderId="11" xfId="15" applyNumberFormat="1" applyFont="1" applyBorder="1" applyAlignment="1">
      <alignment/>
    </xf>
    <xf numFmtId="179" fontId="0" fillId="0" borderId="12" xfId="15" applyNumberFormat="1" applyFont="1" applyBorder="1" applyAlignment="1">
      <alignment/>
    </xf>
    <xf numFmtId="179" fontId="0" fillId="0" borderId="13" xfId="15" applyNumberFormat="1" applyFont="1" applyBorder="1" applyAlignment="1">
      <alignment/>
    </xf>
    <xf numFmtId="179" fontId="0" fillId="0" borderId="14" xfId="15" applyNumberFormat="1" applyFont="1" applyBorder="1" applyAlignment="1">
      <alignment/>
    </xf>
    <xf numFmtId="0" fontId="0" fillId="0" borderId="5" xfId="0" applyFont="1" applyBorder="1" applyAlignment="1">
      <alignment/>
    </xf>
    <xf numFmtId="43" fontId="0" fillId="0" borderId="0" xfId="0" applyNumberFormat="1" applyFont="1" applyBorder="1" applyAlignment="1">
      <alignment/>
    </xf>
    <xf numFmtId="0" fontId="0" fillId="0" borderId="0" xfId="0" applyFont="1" applyAlignment="1" quotePrefix="1">
      <alignment horizontal="center"/>
    </xf>
    <xf numFmtId="0" fontId="2" fillId="0" borderId="0" xfId="0" applyFont="1" applyBorder="1" applyAlignment="1">
      <alignment/>
    </xf>
    <xf numFmtId="0" fontId="1" fillId="0" borderId="3" xfId="0" applyFont="1" applyBorder="1" applyAlignment="1">
      <alignment horizontal="right"/>
    </xf>
    <xf numFmtId="0" fontId="0" fillId="0" borderId="1" xfId="0" applyFont="1" applyBorder="1" applyAlignment="1">
      <alignment horizontal="center"/>
    </xf>
    <xf numFmtId="0" fontId="0" fillId="0" borderId="0" xfId="0" applyFont="1" applyBorder="1" applyAlignment="1">
      <alignment vertical="top"/>
    </xf>
    <xf numFmtId="0" fontId="0" fillId="0" borderId="0" xfId="0" applyAlignment="1">
      <alignment vertical="top"/>
    </xf>
    <xf numFmtId="179" fontId="0" fillId="0" borderId="0" xfId="0" applyNumberFormat="1" applyFont="1" applyAlignment="1">
      <alignment/>
    </xf>
    <xf numFmtId="0" fontId="1" fillId="0" borderId="0" xfId="0" applyFont="1" applyAlignment="1" quotePrefix="1">
      <alignment/>
    </xf>
    <xf numFmtId="179" fontId="0" fillId="0" borderId="0" xfId="0" applyNumberFormat="1" applyAlignment="1">
      <alignment/>
    </xf>
    <xf numFmtId="0" fontId="2" fillId="0" borderId="0" xfId="0" applyFont="1" applyAlignment="1">
      <alignment/>
    </xf>
    <xf numFmtId="179" fontId="0" fillId="0" borderId="11" xfId="15" applyNumberFormat="1" applyBorder="1" applyAlignment="1">
      <alignment horizontal="justify" vertical="top"/>
    </xf>
    <xf numFmtId="179" fontId="0" fillId="0" borderId="6" xfId="0" applyNumberFormat="1" applyBorder="1" applyAlignment="1">
      <alignment/>
    </xf>
    <xf numFmtId="179" fontId="0" fillId="0" borderId="0" xfId="15" applyNumberFormat="1" applyAlignment="1">
      <alignment/>
    </xf>
    <xf numFmtId="179" fontId="0" fillId="0" borderId="11" xfId="15" applyNumberFormat="1" applyBorder="1" applyAlignment="1">
      <alignment vertical="top"/>
    </xf>
    <xf numFmtId="179" fontId="0" fillId="0" borderId="6" xfId="15" applyNumberFormat="1" applyBorder="1" applyAlignment="1">
      <alignment/>
    </xf>
    <xf numFmtId="179" fontId="0" fillId="0" borderId="5" xfId="15" applyNumberFormat="1" applyBorder="1" applyAlignment="1">
      <alignment/>
    </xf>
    <xf numFmtId="0" fontId="0" fillId="0" borderId="0" xfId="0" applyFont="1" applyAlignment="1">
      <alignment horizontal="left"/>
    </xf>
    <xf numFmtId="15" fontId="0" fillId="0" borderId="0" xfId="0" applyNumberFormat="1" applyFont="1" applyBorder="1" applyAlignment="1">
      <alignment horizontal="left"/>
    </xf>
    <xf numFmtId="179" fontId="0" fillId="0" borderId="0" xfId="15" applyNumberFormat="1" applyFont="1" applyAlignment="1">
      <alignment horizontal="center" vertical="top"/>
    </xf>
    <xf numFmtId="0" fontId="1" fillId="0" borderId="0" xfId="0" applyFont="1" applyAlignment="1">
      <alignment horizontal="center"/>
    </xf>
    <xf numFmtId="0" fontId="1" fillId="0" borderId="0" xfId="0" applyFont="1" applyBorder="1" applyAlignment="1">
      <alignment vertical="top"/>
    </xf>
    <xf numFmtId="179" fontId="0" fillId="0" borderId="0" xfId="15" applyNumberFormat="1" applyBorder="1" applyAlignment="1">
      <alignment/>
    </xf>
    <xf numFmtId="0" fontId="1" fillId="0" borderId="0" xfId="0" applyFont="1" applyAlignment="1">
      <alignment horizontal="left"/>
    </xf>
    <xf numFmtId="0" fontId="0" fillId="0" borderId="0" xfId="0" applyAlignment="1">
      <alignment horizontal="justify"/>
    </xf>
    <xf numFmtId="179" fontId="0" fillId="0" borderId="0" xfId="0" applyNumberFormat="1" applyBorder="1" applyAlignment="1">
      <alignment/>
    </xf>
    <xf numFmtId="0" fontId="0" fillId="0" borderId="0" xfId="0" applyBorder="1" applyAlignment="1">
      <alignment/>
    </xf>
    <xf numFmtId="182" fontId="0" fillId="0" borderId="0" xfId="15" applyNumberFormat="1" applyFont="1" applyBorder="1" applyAlignment="1">
      <alignment/>
    </xf>
    <xf numFmtId="182" fontId="0" fillId="0" borderId="0" xfId="0" applyNumberFormat="1" applyAlignment="1">
      <alignment/>
    </xf>
    <xf numFmtId="182" fontId="0" fillId="0" borderId="5" xfId="15" applyNumberFormat="1" applyFont="1" applyBorder="1" applyAlignment="1">
      <alignment/>
    </xf>
    <xf numFmtId="182" fontId="0" fillId="0" borderId="6" xfId="15" applyNumberFormat="1" applyFont="1" applyBorder="1" applyAlignment="1">
      <alignment/>
    </xf>
    <xf numFmtId="182" fontId="0" fillId="0" borderId="0" xfId="0" applyNumberFormat="1" applyFont="1" applyBorder="1" applyAlignment="1">
      <alignment/>
    </xf>
    <xf numFmtId="182" fontId="0" fillId="0" borderId="7" xfId="0" applyNumberFormat="1" applyFont="1" applyBorder="1" applyAlignment="1">
      <alignment/>
    </xf>
    <xf numFmtId="43" fontId="0" fillId="0" borderId="0" xfId="15"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xf>
    <xf numFmtId="182" fontId="0" fillId="0" borderId="13" xfId="15" applyNumberFormat="1" applyFont="1" applyBorder="1" applyAlignment="1">
      <alignment/>
    </xf>
    <xf numFmtId="182" fontId="0" fillId="0" borderId="14" xfId="15" applyNumberFormat="1" applyFont="1" applyBorder="1" applyAlignment="1">
      <alignment/>
    </xf>
    <xf numFmtId="182" fontId="0" fillId="0" borderId="5" xfId="0" applyNumberFormat="1" applyFont="1" applyBorder="1" applyAlignment="1">
      <alignment/>
    </xf>
    <xf numFmtId="182" fontId="0" fillId="0" borderId="14" xfId="15" applyNumberFormat="1" applyFont="1" applyBorder="1" applyAlignment="1">
      <alignment/>
    </xf>
    <xf numFmtId="182" fontId="0" fillId="0" borderId="11" xfId="15" applyNumberFormat="1" applyFont="1" applyBorder="1" applyAlignment="1">
      <alignment/>
    </xf>
    <xf numFmtId="182" fontId="0" fillId="0" borderId="12" xfId="15" applyNumberFormat="1" applyFont="1" applyBorder="1" applyAlignment="1">
      <alignment horizontal="left"/>
    </xf>
    <xf numFmtId="182" fontId="0" fillId="0" borderId="0" xfId="0" applyNumberFormat="1" applyAlignment="1">
      <alignment horizontal="right" vertical="top"/>
    </xf>
    <xf numFmtId="182" fontId="0" fillId="0" borderId="0" xfId="0" applyNumberFormat="1" applyFont="1" applyBorder="1" applyAlignment="1">
      <alignment horizontal="left"/>
    </xf>
    <xf numFmtId="182" fontId="0" fillId="0" borderId="0" xfId="15" applyNumberFormat="1" applyFont="1" applyBorder="1" applyAlignment="1">
      <alignment horizontal="right"/>
    </xf>
    <xf numFmtId="43" fontId="0" fillId="0" borderId="11" xfId="15" applyFont="1" applyBorder="1" applyAlignment="1">
      <alignment/>
    </xf>
    <xf numFmtId="182" fontId="0" fillId="0" borderId="0" xfId="15" applyNumberFormat="1" applyAlignment="1">
      <alignment/>
    </xf>
    <xf numFmtId="182" fontId="0" fillId="0" borderId="11" xfId="15" applyNumberFormat="1" applyBorder="1" applyAlignment="1">
      <alignment vertical="top"/>
    </xf>
    <xf numFmtId="182" fontId="0" fillId="0" borderId="6" xfId="15" applyNumberFormat="1" applyBorder="1" applyAlignment="1">
      <alignment/>
    </xf>
    <xf numFmtId="182" fontId="0" fillId="0" borderId="11" xfId="15" applyNumberFormat="1" applyBorder="1" applyAlignment="1">
      <alignment horizontal="right" vertical="top"/>
    </xf>
    <xf numFmtId="182" fontId="0" fillId="0" borderId="5" xfId="15" applyNumberFormat="1" applyBorder="1" applyAlignment="1">
      <alignment/>
    </xf>
    <xf numFmtId="182" fontId="0" fillId="0" borderId="6" xfId="0" applyNumberFormat="1" applyBorder="1" applyAlignment="1">
      <alignment/>
    </xf>
    <xf numFmtId="182" fontId="0" fillId="0" borderId="0" xfId="15" applyNumberFormat="1" applyAlignment="1">
      <alignment horizontal="right" vertical="top"/>
    </xf>
    <xf numFmtId="182" fontId="0" fillId="0" borderId="0" xfId="15" applyNumberFormat="1" applyBorder="1" applyAlignment="1">
      <alignment/>
    </xf>
    <xf numFmtId="182" fontId="0" fillId="0" borderId="0" xfId="0" applyNumberFormat="1" applyBorder="1" applyAlignment="1">
      <alignment/>
    </xf>
    <xf numFmtId="182" fontId="0" fillId="0" borderId="0" xfId="15" applyNumberFormat="1" applyBorder="1" applyAlignment="1">
      <alignment horizontal="right" vertical="top"/>
    </xf>
    <xf numFmtId="0" fontId="6" fillId="0" borderId="0" xfId="0" applyFont="1" applyBorder="1" applyAlignment="1">
      <alignment horizontal="center" vertical="top"/>
    </xf>
    <xf numFmtId="0" fontId="6" fillId="0" borderId="0" xfId="0" applyFont="1" applyBorder="1" applyAlignment="1">
      <alignment horizontal="center"/>
    </xf>
    <xf numFmtId="0" fontId="6" fillId="0" borderId="0" xfId="0" applyFont="1" applyAlignment="1">
      <alignment horizontal="center"/>
    </xf>
    <xf numFmtId="179" fontId="0" fillId="0" borderId="14" xfId="15" applyNumberFormat="1" applyFont="1" applyBorder="1" applyAlignment="1">
      <alignment/>
    </xf>
    <xf numFmtId="179" fontId="0" fillId="0" borderId="11" xfId="15" applyNumberFormat="1" applyFont="1" applyBorder="1" applyAlignment="1">
      <alignment/>
    </xf>
    <xf numFmtId="179" fontId="0" fillId="0" borderId="12" xfId="15" applyNumberFormat="1" applyFont="1" applyBorder="1" applyAlignment="1">
      <alignment horizontal="left"/>
    </xf>
    <xf numFmtId="179" fontId="0" fillId="0" borderId="0" xfId="15" applyNumberFormat="1" applyFont="1" applyBorder="1" applyAlignment="1">
      <alignment horizontal="right"/>
    </xf>
    <xf numFmtId="0" fontId="0" fillId="0" borderId="0" xfId="0" applyAlignment="1">
      <alignment horizontal="justify" vertical="top" wrapText="1"/>
    </xf>
    <xf numFmtId="43" fontId="0" fillId="0" borderId="0" xfId="15" applyAlignment="1">
      <alignment/>
    </xf>
    <xf numFmtId="43" fontId="0" fillId="0" borderId="0" xfId="15" applyFont="1" applyBorder="1" applyAlignment="1">
      <alignment horizontal="right"/>
    </xf>
    <xf numFmtId="179" fontId="8" fillId="0" borderId="0" xfId="15" applyNumberFormat="1" applyFont="1" applyBorder="1" applyAlignment="1">
      <alignment horizontal="right"/>
    </xf>
    <xf numFmtId="43" fontId="0" fillId="0" borderId="12" xfId="15" applyFont="1" applyBorder="1" applyAlignment="1">
      <alignment/>
    </xf>
    <xf numFmtId="182" fontId="0" fillId="0" borderId="0" xfId="0" applyNumberFormat="1" applyAlignment="1">
      <alignment vertical="center" wrapText="1"/>
    </xf>
    <xf numFmtId="179" fontId="0" fillId="0" borderId="0" xfId="15" applyNumberFormat="1"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182" fontId="0" fillId="0" borderId="0" xfId="15" applyNumberFormat="1" applyFont="1" applyBorder="1" applyAlignment="1">
      <alignment vertical="center" wrapText="1"/>
    </xf>
    <xf numFmtId="182" fontId="0" fillId="0" borderId="15" xfId="15" applyNumberFormat="1" applyFont="1" applyBorder="1" applyAlignment="1">
      <alignment vertical="center" wrapText="1"/>
    </xf>
    <xf numFmtId="0" fontId="0" fillId="0" borderId="0" xfId="0" applyFont="1" applyBorder="1" applyAlignment="1" quotePrefix="1">
      <alignment horizontal="center" vertical="center" wrapText="1"/>
    </xf>
    <xf numFmtId="0" fontId="0" fillId="0" borderId="0" xfId="0" applyFont="1" applyBorder="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1" fillId="0" borderId="3"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0" xfId="0" applyFont="1" applyAlignment="1">
      <alignmen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quotePrefix="1">
      <alignment horizontal="left" vertical="center"/>
    </xf>
    <xf numFmtId="179" fontId="8" fillId="0" borderId="0" xfId="15" applyNumberFormat="1" applyFont="1" applyBorder="1" applyAlignment="1">
      <alignment horizontal="righ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vertical="center"/>
    </xf>
    <xf numFmtId="0" fontId="6" fillId="0" borderId="0" xfId="0" applyFont="1" applyAlignment="1">
      <alignment horizontal="center" vertical="center"/>
    </xf>
    <xf numFmtId="0" fontId="0" fillId="0" borderId="0" xfId="0" applyFont="1" applyBorder="1" applyAlignment="1">
      <alignment horizontal="center" vertical="center"/>
    </xf>
    <xf numFmtId="0" fontId="7" fillId="0" borderId="4" xfId="0" applyFont="1" applyBorder="1" applyAlignment="1">
      <alignment horizontal="center" vertical="center"/>
    </xf>
    <xf numFmtId="0" fontId="0" fillId="0" borderId="0" xfId="0" applyFont="1" applyAlignment="1">
      <alignment horizontal="center" vertical="center"/>
    </xf>
    <xf numFmtId="15" fontId="1" fillId="0" borderId="0" xfId="0" applyNumberFormat="1" applyFont="1" applyBorder="1" applyAlignment="1" quotePrefix="1">
      <alignment horizontal="center" vertical="center"/>
    </xf>
    <xf numFmtId="15" fontId="1" fillId="0" borderId="0"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Font="1" applyBorder="1" applyAlignment="1" quotePrefix="1">
      <alignment horizontal="center" vertical="center"/>
    </xf>
    <xf numFmtId="182" fontId="0" fillId="0" borderId="16" xfId="15" applyNumberFormat="1" applyFont="1" applyBorder="1" applyAlignment="1">
      <alignment vertical="center"/>
    </xf>
    <xf numFmtId="182" fontId="0" fillId="0" borderId="0" xfId="15" applyNumberFormat="1" applyFont="1" applyBorder="1" applyAlignment="1">
      <alignment vertical="center"/>
    </xf>
    <xf numFmtId="182" fontId="0" fillId="0" borderId="0" xfId="0" applyNumberFormat="1" applyAlignment="1">
      <alignment vertical="center"/>
    </xf>
    <xf numFmtId="179" fontId="0" fillId="0" borderId="0" xfId="15" applyNumberFormat="1" applyFont="1" applyBorder="1" applyAlignment="1">
      <alignment vertical="center"/>
    </xf>
    <xf numFmtId="43" fontId="0" fillId="0" borderId="16" xfId="15" applyFont="1" applyBorder="1" applyAlignment="1">
      <alignment vertical="center"/>
    </xf>
    <xf numFmtId="179" fontId="0" fillId="0" borderId="16" xfId="15" applyNumberFormat="1" applyBorder="1" applyAlignment="1">
      <alignment horizontal="center" vertical="center"/>
    </xf>
    <xf numFmtId="182" fontId="0" fillId="0" borderId="16" xfId="0" applyNumberFormat="1" applyBorder="1" applyAlignment="1">
      <alignment vertical="center"/>
    </xf>
    <xf numFmtId="179" fontId="0" fillId="0" borderId="0" xfId="15" applyNumberFormat="1" applyBorder="1" applyAlignment="1">
      <alignment vertical="center"/>
    </xf>
    <xf numFmtId="43" fontId="0" fillId="0" borderId="0" xfId="15" applyFont="1" applyBorder="1" applyAlignment="1">
      <alignment vertical="center"/>
    </xf>
    <xf numFmtId="182" fontId="0" fillId="0" borderId="5" xfId="15" applyNumberFormat="1" applyFont="1" applyBorder="1" applyAlignment="1">
      <alignment vertical="center"/>
    </xf>
    <xf numFmtId="179" fontId="0" fillId="0" borderId="5" xfId="15" applyNumberFormat="1" applyBorder="1" applyAlignment="1">
      <alignment vertical="center"/>
    </xf>
    <xf numFmtId="0" fontId="0" fillId="0" borderId="0" xfId="0" applyFont="1" applyBorder="1" applyAlignment="1" quotePrefix="1">
      <alignment horizontal="left" vertical="center"/>
    </xf>
    <xf numFmtId="179" fontId="0" fillId="0" borderId="0" xfId="15" applyNumberFormat="1" applyAlignment="1">
      <alignment vertical="center"/>
    </xf>
    <xf numFmtId="0" fontId="0" fillId="0" borderId="0" xfId="0" applyFont="1" applyBorder="1" applyAlignment="1" quotePrefix="1">
      <alignment vertical="center"/>
    </xf>
    <xf numFmtId="182" fontId="0" fillId="0" borderId="0" xfId="0" applyNumberFormat="1" applyFont="1" applyBorder="1" applyAlignment="1">
      <alignment vertical="center"/>
    </xf>
    <xf numFmtId="43" fontId="0" fillId="0" borderId="5" xfId="15" applyFont="1" applyBorder="1" applyAlignment="1">
      <alignment vertical="center"/>
    </xf>
    <xf numFmtId="182" fontId="0" fillId="0" borderId="0" xfId="0" applyNumberFormat="1" applyBorder="1" applyAlignment="1">
      <alignment vertical="center"/>
    </xf>
    <xf numFmtId="179" fontId="0" fillId="0" borderId="5" xfId="15" applyNumberFormat="1" applyFont="1" applyBorder="1" applyAlignment="1">
      <alignment vertical="center"/>
    </xf>
    <xf numFmtId="0" fontId="1" fillId="0" borderId="10" xfId="0" applyFont="1" applyBorder="1" applyAlignment="1">
      <alignment vertical="center"/>
    </xf>
    <xf numFmtId="0" fontId="0" fillId="0" borderId="7" xfId="0" applyFont="1" applyBorder="1" applyAlignment="1">
      <alignment vertical="center"/>
    </xf>
    <xf numFmtId="182" fontId="0" fillId="0" borderId="7" xfId="0" applyNumberFormat="1" applyFont="1" applyBorder="1" applyAlignment="1">
      <alignment vertical="center"/>
    </xf>
    <xf numFmtId="179" fontId="0" fillId="0" borderId="7" xfId="15" applyNumberFormat="1" applyFont="1" applyBorder="1" applyAlignment="1">
      <alignment vertical="center"/>
    </xf>
    <xf numFmtId="0" fontId="0" fillId="0" borderId="8" xfId="0" applyFont="1" applyBorder="1" applyAlignment="1">
      <alignment vertical="center"/>
    </xf>
    <xf numFmtId="182" fontId="0" fillId="0" borderId="0" xfId="0" applyNumberFormat="1" applyFont="1" applyAlignment="1">
      <alignment vertical="center"/>
    </xf>
    <xf numFmtId="182" fontId="1" fillId="0" borderId="0" xfId="15" applyNumberFormat="1" applyFont="1" applyBorder="1" applyAlignment="1">
      <alignment vertical="center"/>
    </xf>
    <xf numFmtId="43" fontId="1" fillId="0" borderId="5" xfId="15" applyFont="1" applyBorder="1" applyAlignment="1">
      <alignment vertical="center"/>
    </xf>
    <xf numFmtId="182" fontId="1" fillId="0" borderId="0" xfId="0" applyNumberFormat="1" applyFont="1" applyAlignment="1">
      <alignment vertical="center"/>
    </xf>
    <xf numFmtId="179" fontId="1" fillId="0" borderId="0" xfId="15" applyNumberFormat="1" applyFont="1" applyBorder="1" applyAlignment="1">
      <alignment vertical="center"/>
    </xf>
    <xf numFmtId="43" fontId="1" fillId="0" borderId="16" xfId="15" applyFont="1" applyBorder="1" applyAlignment="1">
      <alignment/>
    </xf>
    <xf numFmtId="179" fontId="0" fillId="0" borderId="0" xfId="15" applyNumberFormat="1" applyAlignment="1">
      <alignment horizontal="right" vertical="top"/>
    </xf>
    <xf numFmtId="182" fontId="0" fillId="0" borderId="16" xfId="15" applyNumberFormat="1" applyBorder="1" applyAlignment="1">
      <alignment horizontal="right" vertical="top"/>
    </xf>
    <xf numFmtId="182" fontId="0" fillId="0" borderId="17" xfId="15" applyNumberFormat="1" applyBorder="1" applyAlignment="1">
      <alignment horizontal="right" vertical="top"/>
    </xf>
    <xf numFmtId="0" fontId="0" fillId="0" borderId="0" xfId="0" applyFont="1" applyBorder="1" applyAlignment="1">
      <alignment horizontal="justify" vertical="top"/>
    </xf>
    <xf numFmtId="0" fontId="0" fillId="0" borderId="0" xfId="0" applyAlignment="1">
      <alignment horizontal="justify" vertical="top"/>
    </xf>
    <xf numFmtId="0" fontId="0" fillId="0" borderId="0" xfId="0" applyFont="1" applyBorder="1" applyAlignment="1">
      <alignment horizontal="left"/>
    </xf>
    <xf numFmtId="0" fontId="0" fillId="0" borderId="0" xfId="0" applyFont="1" applyAlignment="1">
      <alignment vertical="top" wrapText="1"/>
    </xf>
    <xf numFmtId="0" fontId="0"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justify" vertical="top" wrapText="1"/>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5" fillId="0" borderId="3" xfId="0" applyFont="1" applyBorder="1" applyAlignment="1" quotePrefix="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quotePrefix="1">
      <alignment horizontal="center" vertical="center"/>
    </xf>
    <xf numFmtId="0" fontId="1" fillId="0" borderId="0" xfId="0" applyFont="1" applyBorder="1" applyAlignment="1" quotePrefix="1">
      <alignment horizontal="center" vertical="center"/>
    </xf>
    <xf numFmtId="0" fontId="1" fillId="0" borderId="4" xfId="0" applyFont="1" applyBorder="1" applyAlignment="1" quotePrefix="1">
      <alignment horizontal="center" vertic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3" xfId="0" applyFont="1" applyBorder="1" applyAlignment="1" quotePrefix="1">
      <alignment horizontal="center"/>
    </xf>
    <xf numFmtId="0" fontId="1" fillId="0" borderId="0" xfId="0" applyFont="1" applyBorder="1" applyAlignment="1" quotePrefix="1">
      <alignment horizontal="center"/>
    </xf>
    <xf numFmtId="0" fontId="1" fillId="0" borderId="4" xfId="0" applyFont="1" applyBorder="1" applyAlignment="1" quotePrefix="1">
      <alignment horizontal="center"/>
    </xf>
    <xf numFmtId="0" fontId="5" fillId="0" borderId="3" xfId="0" applyFont="1" applyBorder="1" applyAlignment="1" quotePrefix="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0" fillId="0" borderId="0" xfId="0" applyFont="1" applyAlignment="1">
      <alignment horizontal="justify" vertical="top" wrapText="1"/>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xdr:row>
      <xdr:rowOff>66675</xdr:rowOff>
    </xdr:from>
    <xdr:to>
      <xdr:col>3</xdr:col>
      <xdr:colOff>990600</xdr:colOff>
      <xdr:row>7</xdr:row>
      <xdr:rowOff>95250</xdr:rowOff>
    </xdr:to>
    <xdr:pic>
      <xdr:nvPicPr>
        <xdr:cNvPr id="1" name="Picture 1"/>
        <xdr:cNvPicPr preferRelativeResize="1">
          <a:picLocks noChangeAspect="1"/>
        </xdr:cNvPicPr>
      </xdr:nvPicPr>
      <xdr:blipFill>
        <a:blip r:embed="rId1"/>
        <a:stretch>
          <a:fillRect/>
        </a:stretch>
      </xdr:blipFill>
      <xdr:spPr>
        <a:xfrm>
          <a:off x="485775" y="409575"/>
          <a:ext cx="11334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123825</xdr:rowOff>
    </xdr:from>
    <xdr:to>
      <xdr:col>2</xdr:col>
      <xdr:colOff>1076325</xdr:colOff>
      <xdr:row>6</xdr:row>
      <xdr:rowOff>152400</xdr:rowOff>
    </xdr:to>
    <xdr:pic>
      <xdr:nvPicPr>
        <xdr:cNvPr id="1" name="Picture 1"/>
        <xdr:cNvPicPr preferRelativeResize="1">
          <a:picLocks noChangeAspect="1"/>
        </xdr:cNvPicPr>
      </xdr:nvPicPr>
      <xdr:blipFill>
        <a:blip r:embed="rId1"/>
        <a:stretch>
          <a:fillRect/>
        </a:stretch>
      </xdr:blipFill>
      <xdr:spPr>
        <a:xfrm>
          <a:off x="419100" y="295275"/>
          <a:ext cx="11334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104775</xdr:rowOff>
    </xdr:from>
    <xdr:to>
      <xdr:col>2</xdr:col>
      <xdr:colOff>1000125</xdr:colOff>
      <xdr:row>5</xdr:row>
      <xdr:rowOff>123825</xdr:rowOff>
    </xdr:to>
    <xdr:pic>
      <xdr:nvPicPr>
        <xdr:cNvPr id="1" name="Picture 1"/>
        <xdr:cNvPicPr preferRelativeResize="1">
          <a:picLocks noChangeAspect="1"/>
        </xdr:cNvPicPr>
      </xdr:nvPicPr>
      <xdr:blipFill>
        <a:blip r:embed="rId1"/>
        <a:stretch>
          <a:fillRect/>
        </a:stretch>
      </xdr:blipFill>
      <xdr:spPr>
        <a:xfrm>
          <a:off x="304800" y="104775"/>
          <a:ext cx="113347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152400</xdr:rowOff>
    </xdr:from>
    <xdr:to>
      <xdr:col>2</xdr:col>
      <xdr:colOff>904875</xdr:colOff>
      <xdr:row>6</xdr:row>
      <xdr:rowOff>19050</xdr:rowOff>
    </xdr:to>
    <xdr:pic>
      <xdr:nvPicPr>
        <xdr:cNvPr id="1" name="Picture 1"/>
        <xdr:cNvPicPr preferRelativeResize="1">
          <a:picLocks noChangeAspect="1"/>
        </xdr:cNvPicPr>
      </xdr:nvPicPr>
      <xdr:blipFill>
        <a:blip r:embed="rId1"/>
        <a:stretch>
          <a:fillRect/>
        </a:stretch>
      </xdr:blipFill>
      <xdr:spPr>
        <a:xfrm>
          <a:off x="209550" y="152400"/>
          <a:ext cx="11334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123825</xdr:rowOff>
    </xdr:from>
    <xdr:to>
      <xdr:col>2</xdr:col>
      <xdr:colOff>981075</xdr:colOff>
      <xdr:row>5</xdr:row>
      <xdr:rowOff>152400</xdr:rowOff>
    </xdr:to>
    <xdr:pic>
      <xdr:nvPicPr>
        <xdr:cNvPr id="1" name="Picture 1"/>
        <xdr:cNvPicPr preferRelativeResize="1">
          <a:picLocks noChangeAspect="1"/>
        </xdr:cNvPicPr>
      </xdr:nvPicPr>
      <xdr:blipFill>
        <a:blip r:embed="rId1"/>
        <a:stretch>
          <a:fillRect/>
        </a:stretch>
      </xdr:blipFill>
      <xdr:spPr>
        <a:xfrm>
          <a:off x="285750" y="123825"/>
          <a:ext cx="1133475"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152400</xdr:rowOff>
    </xdr:from>
    <xdr:to>
      <xdr:col>2</xdr:col>
      <xdr:colOff>1076325</xdr:colOff>
      <xdr:row>6</xdr:row>
      <xdr:rowOff>19050</xdr:rowOff>
    </xdr:to>
    <xdr:pic>
      <xdr:nvPicPr>
        <xdr:cNvPr id="1" name="Picture 1"/>
        <xdr:cNvPicPr preferRelativeResize="1">
          <a:picLocks noChangeAspect="1"/>
        </xdr:cNvPicPr>
      </xdr:nvPicPr>
      <xdr:blipFill>
        <a:blip r:embed="rId1"/>
        <a:stretch>
          <a:fillRect/>
        </a:stretch>
      </xdr:blipFill>
      <xdr:spPr>
        <a:xfrm>
          <a:off x="381000" y="152400"/>
          <a:ext cx="11334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84"/>
  <sheetViews>
    <sheetView workbookViewId="0" topLeftCell="A18">
      <pane xSplit="4" ySplit="3" topLeftCell="E77" activePane="bottomRight" state="frozen"/>
      <selection pane="topLeft" activeCell="A18" sqref="A18"/>
      <selection pane="topRight" activeCell="E18" sqref="E18"/>
      <selection pane="bottomLeft" activeCell="A21" sqref="A21"/>
      <selection pane="bottomRight" activeCell="D79" sqref="D79"/>
    </sheetView>
  </sheetViews>
  <sheetFormatPr defaultColWidth="9.33203125" defaultRowHeight="13.5" customHeight="1"/>
  <cols>
    <col min="1" max="1" width="3.83203125" style="131" customWidth="1"/>
    <col min="2" max="2" width="3.83203125" style="119" customWidth="1"/>
    <col min="3" max="3" width="3.33203125" style="119" customWidth="1"/>
    <col min="4" max="4" width="50" style="119" customWidth="1"/>
    <col min="5" max="5" width="12.83203125" style="119" customWidth="1"/>
    <col min="6" max="6" width="1.83203125" style="121" customWidth="1"/>
    <col min="7" max="7" width="19" style="121" bestFit="1" customWidth="1"/>
    <col min="8" max="8" width="3.83203125" style="119" customWidth="1"/>
    <col min="9" max="9" width="1.83203125" style="121" customWidth="1"/>
    <col min="10" max="10" width="12.83203125" style="119" customWidth="1"/>
    <col min="11" max="11" width="1.83203125" style="121" customWidth="1"/>
    <col min="12" max="12" width="19" style="119" bestFit="1" customWidth="1"/>
    <col min="13" max="13" width="3.66015625" style="119" customWidth="1"/>
    <col min="14" max="16384" width="9.33203125" style="119" customWidth="1"/>
  </cols>
  <sheetData>
    <row r="1" spans="1:13" ht="13.5" customHeight="1">
      <c r="A1" s="116"/>
      <c r="B1" s="117"/>
      <c r="C1" s="117"/>
      <c r="D1" s="117"/>
      <c r="E1" s="117"/>
      <c r="F1" s="117"/>
      <c r="G1" s="117"/>
      <c r="H1" s="117"/>
      <c r="I1" s="117"/>
      <c r="J1" s="117"/>
      <c r="K1" s="117"/>
      <c r="L1" s="117"/>
      <c r="M1" s="118"/>
    </row>
    <row r="2" spans="1:13" ht="13.5" customHeight="1">
      <c r="A2" s="120"/>
      <c r="B2" s="121"/>
      <c r="C2" s="121"/>
      <c r="D2" s="121"/>
      <c r="E2" s="121"/>
      <c r="H2" s="121"/>
      <c r="J2" s="121"/>
      <c r="L2" s="121"/>
      <c r="M2" s="122"/>
    </row>
    <row r="3" spans="1:13" ht="13.5" customHeight="1">
      <c r="A3" s="120"/>
      <c r="B3" s="121"/>
      <c r="C3" s="121"/>
      <c r="D3" s="121"/>
      <c r="E3" s="121"/>
      <c r="H3" s="121"/>
      <c r="J3" s="121"/>
      <c r="L3" s="121"/>
      <c r="M3" s="122"/>
    </row>
    <row r="4" spans="1:13" s="123" customFormat="1" ht="13.5" customHeight="1">
      <c r="A4" s="192" t="s">
        <v>25</v>
      </c>
      <c r="B4" s="193"/>
      <c r="C4" s="193"/>
      <c r="D4" s="193"/>
      <c r="E4" s="193"/>
      <c r="F4" s="193"/>
      <c r="G4" s="193"/>
      <c r="H4" s="193"/>
      <c r="I4" s="193"/>
      <c r="J4" s="193"/>
      <c r="K4" s="193"/>
      <c r="L4" s="193"/>
      <c r="M4" s="194"/>
    </row>
    <row r="5" spans="1:13" ht="13.5" customHeight="1">
      <c r="A5" s="195" t="s">
        <v>26</v>
      </c>
      <c r="B5" s="188"/>
      <c r="C5" s="188"/>
      <c r="D5" s="188"/>
      <c r="E5" s="188"/>
      <c r="F5" s="188"/>
      <c r="G5" s="188"/>
      <c r="H5" s="188"/>
      <c r="I5" s="188"/>
      <c r="J5" s="188"/>
      <c r="K5" s="188"/>
      <c r="L5" s="188"/>
      <c r="M5" s="196"/>
    </row>
    <row r="6" spans="1:13" ht="13.5" customHeight="1">
      <c r="A6" s="197" t="s">
        <v>0</v>
      </c>
      <c r="B6" s="198"/>
      <c r="C6" s="198"/>
      <c r="D6" s="198"/>
      <c r="E6" s="198"/>
      <c r="F6" s="198"/>
      <c r="G6" s="198"/>
      <c r="H6" s="198"/>
      <c r="I6" s="198"/>
      <c r="J6" s="198"/>
      <c r="K6" s="198"/>
      <c r="L6" s="198"/>
      <c r="M6" s="199"/>
    </row>
    <row r="7" spans="1:13" ht="13.5" customHeight="1">
      <c r="A7" s="195" t="s">
        <v>74</v>
      </c>
      <c r="B7" s="188"/>
      <c r="C7" s="188"/>
      <c r="D7" s="188"/>
      <c r="E7" s="188"/>
      <c r="F7" s="188"/>
      <c r="G7" s="188"/>
      <c r="H7" s="188"/>
      <c r="I7" s="188"/>
      <c r="J7" s="188"/>
      <c r="K7" s="188"/>
      <c r="L7" s="188"/>
      <c r="M7" s="196"/>
    </row>
    <row r="8" spans="1:13" ht="13.5" customHeight="1">
      <c r="A8" s="127"/>
      <c r="B8" s="125"/>
      <c r="C8" s="125"/>
      <c r="D8" s="125"/>
      <c r="E8" s="125"/>
      <c r="F8" s="125"/>
      <c r="G8" s="125"/>
      <c r="H8" s="125"/>
      <c r="I8" s="125"/>
      <c r="J8" s="128"/>
      <c r="K8" s="125"/>
      <c r="L8" s="125"/>
      <c r="M8" s="126"/>
    </row>
    <row r="9" spans="1:13" ht="13.5" customHeight="1">
      <c r="A9" s="127"/>
      <c r="B9" s="125"/>
      <c r="C9" s="125"/>
      <c r="D9" s="125"/>
      <c r="E9" s="125"/>
      <c r="F9" s="125"/>
      <c r="G9" s="125"/>
      <c r="H9" s="125"/>
      <c r="I9" s="125"/>
      <c r="J9" s="125"/>
      <c r="K9" s="125"/>
      <c r="L9" s="125"/>
      <c r="M9" s="126"/>
    </row>
    <row r="10" spans="1:13" ht="13.5" customHeight="1">
      <c r="A10" s="195" t="s">
        <v>162</v>
      </c>
      <c r="B10" s="188"/>
      <c r="C10" s="188"/>
      <c r="D10" s="188"/>
      <c r="E10" s="188"/>
      <c r="F10" s="188"/>
      <c r="G10" s="188"/>
      <c r="H10" s="188"/>
      <c r="I10" s="188"/>
      <c r="J10" s="188"/>
      <c r="K10" s="188"/>
      <c r="L10" s="188"/>
      <c r="M10" s="196"/>
    </row>
    <row r="11" spans="1:13" ht="13.5" customHeight="1">
      <c r="A11" s="197" t="s">
        <v>106</v>
      </c>
      <c r="B11" s="188"/>
      <c r="C11" s="188"/>
      <c r="D11" s="188"/>
      <c r="E11" s="188"/>
      <c r="F11" s="188"/>
      <c r="G11" s="188"/>
      <c r="H11" s="188"/>
      <c r="I11" s="188"/>
      <c r="J11" s="188"/>
      <c r="K11" s="188"/>
      <c r="L11" s="188"/>
      <c r="M11" s="196"/>
    </row>
    <row r="12" spans="1:13" ht="13.5" customHeight="1">
      <c r="A12" s="189" t="s">
        <v>59</v>
      </c>
      <c r="B12" s="190"/>
      <c r="C12" s="190"/>
      <c r="D12" s="190"/>
      <c r="E12" s="190"/>
      <c r="F12" s="190"/>
      <c r="G12" s="190"/>
      <c r="H12" s="190"/>
      <c r="I12" s="190"/>
      <c r="J12" s="190"/>
      <c r="K12" s="190"/>
      <c r="L12" s="190"/>
      <c r="M12" s="191"/>
    </row>
    <row r="13" spans="1:13" ht="13.5" customHeight="1">
      <c r="A13" s="124"/>
      <c r="B13" s="130"/>
      <c r="C13" s="125"/>
      <c r="D13" s="125"/>
      <c r="E13" s="125"/>
      <c r="F13" s="125"/>
      <c r="G13" s="125"/>
      <c r="H13" s="125"/>
      <c r="I13" s="125"/>
      <c r="J13" s="125"/>
      <c r="K13" s="125"/>
      <c r="L13" s="125"/>
      <c r="M13" s="126"/>
    </row>
    <row r="14" spans="1:13" ht="13.5" customHeight="1">
      <c r="A14" s="124"/>
      <c r="B14" s="130"/>
      <c r="C14" s="125"/>
      <c r="D14" s="125"/>
      <c r="E14" s="188" t="s">
        <v>97</v>
      </c>
      <c r="F14" s="188"/>
      <c r="G14" s="188"/>
      <c r="H14" s="125"/>
      <c r="I14" s="125"/>
      <c r="J14" s="188" t="s">
        <v>96</v>
      </c>
      <c r="K14" s="188"/>
      <c r="L14" s="188"/>
      <c r="M14" s="126"/>
    </row>
    <row r="15" spans="1:15" ht="13.5" customHeight="1">
      <c r="A15" s="124"/>
      <c r="B15" s="130"/>
      <c r="C15" s="125"/>
      <c r="D15" s="125"/>
      <c r="E15" s="125"/>
      <c r="F15" s="125"/>
      <c r="G15" s="119"/>
      <c r="H15" s="125"/>
      <c r="I15" s="125"/>
      <c r="J15" s="125"/>
      <c r="K15" s="125"/>
      <c r="L15" s="125"/>
      <c r="M15" s="126"/>
      <c r="O15" s="131"/>
    </row>
    <row r="16" spans="1:13" ht="13.5" customHeight="1">
      <c r="A16" s="120"/>
      <c r="B16" s="121"/>
      <c r="C16" s="121"/>
      <c r="D16" s="121"/>
      <c r="E16" s="132" t="s">
        <v>60</v>
      </c>
      <c r="F16" s="132"/>
      <c r="G16" s="132" t="s">
        <v>95</v>
      </c>
      <c r="H16" s="133"/>
      <c r="I16" s="132"/>
      <c r="J16" s="132" t="s">
        <v>60</v>
      </c>
      <c r="K16" s="132"/>
      <c r="L16" s="132" t="s">
        <v>95</v>
      </c>
      <c r="M16" s="134"/>
    </row>
    <row r="17" spans="1:13" ht="13.5" customHeight="1">
      <c r="A17" s="120"/>
      <c r="B17" s="121"/>
      <c r="C17" s="121"/>
      <c r="D17" s="121"/>
      <c r="E17" s="132" t="s">
        <v>61</v>
      </c>
      <c r="F17" s="132"/>
      <c r="G17" s="135" t="s">
        <v>94</v>
      </c>
      <c r="H17" s="133"/>
      <c r="I17" s="132"/>
      <c r="J17" s="132" t="s">
        <v>61</v>
      </c>
      <c r="K17" s="132"/>
      <c r="L17" s="135" t="s">
        <v>94</v>
      </c>
      <c r="M17" s="134"/>
    </row>
    <row r="18" spans="1:13" s="138" customFormat="1" ht="13.5" customHeight="1">
      <c r="A18" s="124"/>
      <c r="B18" s="136"/>
      <c r="C18" s="136"/>
      <c r="D18" s="136"/>
      <c r="E18" s="132" t="s">
        <v>62</v>
      </c>
      <c r="F18" s="132"/>
      <c r="G18" s="132" t="s">
        <v>62</v>
      </c>
      <c r="H18" s="133"/>
      <c r="I18" s="132"/>
      <c r="J18" s="132" t="s">
        <v>84</v>
      </c>
      <c r="K18" s="132"/>
      <c r="L18" s="132" t="s">
        <v>98</v>
      </c>
      <c r="M18" s="137"/>
    </row>
    <row r="19" spans="1:13" ht="13.5" customHeight="1">
      <c r="A19" s="120"/>
      <c r="B19" s="121"/>
      <c r="C19" s="121"/>
      <c r="D19" s="121"/>
      <c r="E19" s="139">
        <v>36981</v>
      </c>
      <c r="F19" s="140"/>
      <c r="G19" s="139">
        <v>36616</v>
      </c>
      <c r="H19" s="141"/>
      <c r="I19" s="125"/>
      <c r="J19" s="139">
        <v>36981</v>
      </c>
      <c r="K19" s="140"/>
      <c r="L19" s="140">
        <v>36616</v>
      </c>
      <c r="M19" s="122"/>
    </row>
    <row r="20" spans="1:14" ht="13.5" customHeight="1">
      <c r="A20" s="120"/>
      <c r="B20" s="121"/>
      <c r="C20" s="121"/>
      <c r="D20" s="121"/>
      <c r="E20" s="125" t="s">
        <v>5</v>
      </c>
      <c r="F20" s="125"/>
      <c r="G20" s="125" t="s">
        <v>5</v>
      </c>
      <c r="H20" s="142"/>
      <c r="I20" s="143"/>
      <c r="J20" s="125" t="s">
        <v>5</v>
      </c>
      <c r="K20" s="125"/>
      <c r="L20" s="125" t="s">
        <v>5</v>
      </c>
      <c r="M20" s="122"/>
      <c r="N20" s="119" t="s">
        <v>99</v>
      </c>
    </row>
    <row r="21" spans="1:13" ht="13.5" customHeight="1">
      <c r="A21" s="120"/>
      <c r="B21" s="121"/>
      <c r="C21" s="121"/>
      <c r="D21" s="121"/>
      <c r="E21" s="125"/>
      <c r="F21" s="125"/>
      <c r="G21" s="125"/>
      <c r="H21" s="142"/>
      <c r="I21" s="143"/>
      <c r="J21" s="125"/>
      <c r="K21" s="125"/>
      <c r="L21" s="129"/>
      <c r="M21" s="122"/>
    </row>
    <row r="22" spans="1:13" ht="13.5" customHeight="1">
      <c r="A22" s="120"/>
      <c r="B22" s="121"/>
      <c r="C22" s="121"/>
      <c r="D22" s="121"/>
      <c r="E22" s="125"/>
      <c r="F22" s="125"/>
      <c r="G22" s="125"/>
      <c r="H22" s="142"/>
      <c r="I22" s="143"/>
      <c r="J22" s="125"/>
      <c r="K22" s="125"/>
      <c r="L22" s="144"/>
      <c r="M22" s="122"/>
    </row>
    <row r="23" spans="1:13" ht="13.5" customHeight="1" thickBot="1">
      <c r="A23" s="124">
        <v>1</v>
      </c>
      <c r="B23" s="145" t="s">
        <v>1</v>
      </c>
      <c r="C23" s="121" t="s">
        <v>104</v>
      </c>
      <c r="D23" s="121"/>
      <c r="E23" s="146">
        <v>16075214</v>
      </c>
      <c r="F23" s="147"/>
      <c r="G23" s="146">
        <v>22435000</v>
      </c>
      <c r="H23" s="148"/>
      <c r="I23" s="147"/>
      <c r="J23" s="146">
        <f>E23</f>
        <v>16075214</v>
      </c>
      <c r="K23" s="149"/>
      <c r="L23" s="146">
        <v>22435000</v>
      </c>
      <c r="M23" s="122"/>
    </row>
    <row r="24" spans="1:13" ht="13.5" customHeight="1" thickTop="1">
      <c r="A24" s="124"/>
      <c r="B24" s="145"/>
      <c r="C24" s="121"/>
      <c r="D24" s="121"/>
      <c r="E24" s="147"/>
      <c r="F24" s="147"/>
      <c r="G24" s="147"/>
      <c r="H24" s="148"/>
      <c r="I24" s="147"/>
      <c r="J24" s="147"/>
      <c r="K24" s="149"/>
      <c r="L24" s="144"/>
      <c r="M24" s="122"/>
    </row>
    <row r="25" spans="1:13" ht="13.5" customHeight="1" thickBot="1">
      <c r="A25" s="124"/>
      <c r="B25" s="145" t="s">
        <v>2</v>
      </c>
      <c r="C25" s="121" t="s">
        <v>4</v>
      </c>
      <c r="D25" s="121"/>
      <c r="E25" s="150">
        <v>0</v>
      </c>
      <c r="F25" s="147"/>
      <c r="G25" s="150">
        <v>0</v>
      </c>
      <c r="H25" s="148"/>
      <c r="I25" s="147"/>
      <c r="J25" s="150">
        <v>0</v>
      </c>
      <c r="K25" s="149"/>
      <c r="L25" s="151">
        <v>0</v>
      </c>
      <c r="M25" s="122"/>
    </row>
    <row r="26" spans="1:13" ht="13.5" customHeight="1" thickTop="1">
      <c r="A26" s="124"/>
      <c r="B26" s="145"/>
      <c r="C26" s="121"/>
      <c r="D26" s="121"/>
      <c r="E26" s="147"/>
      <c r="F26" s="147"/>
      <c r="G26" s="147"/>
      <c r="H26" s="148"/>
      <c r="I26" s="147"/>
      <c r="J26" s="147"/>
      <c r="K26" s="149"/>
      <c r="L26" s="144"/>
      <c r="M26" s="122"/>
    </row>
    <row r="27" spans="1:13" ht="13.5" customHeight="1" thickBot="1">
      <c r="A27" s="124"/>
      <c r="B27" s="145" t="s">
        <v>3</v>
      </c>
      <c r="C27" s="121" t="s">
        <v>28</v>
      </c>
      <c r="D27" s="121"/>
      <c r="E27" s="146">
        <v>8268</v>
      </c>
      <c r="F27" s="147"/>
      <c r="G27" s="146">
        <v>66000</v>
      </c>
      <c r="H27" s="148"/>
      <c r="I27" s="147"/>
      <c r="J27" s="146">
        <f>E27</f>
        <v>8268</v>
      </c>
      <c r="K27" s="149"/>
      <c r="L27" s="152">
        <v>66000</v>
      </c>
      <c r="M27" s="122"/>
    </row>
    <row r="28" spans="1:13" ht="13.5" customHeight="1" thickTop="1">
      <c r="A28" s="124"/>
      <c r="B28" s="136"/>
      <c r="C28" s="121"/>
      <c r="D28" s="121"/>
      <c r="E28" s="147"/>
      <c r="F28" s="147"/>
      <c r="G28" s="147"/>
      <c r="H28" s="148"/>
      <c r="I28" s="147"/>
      <c r="J28" s="147"/>
      <c r="K28" s="149"/>
      <c r="L28" s="144"/>
      <c r="M28" s="122"/>
    </row>
    <row r="29" spans="1:13" ht="13.5" customHeight="1">
      <c r="A29" s="124">
        <v>2</v>
      </c>
      <c r="B29" s="145" t="s">
        <v>1</v>
      </c>
      <c r="C29" s="121" t="s">
        <v>115</v>
      </c>
      <c r="D29" s="121"/>
      <c r="E29" s="147">
        <v>1110487</v>
      </c>
      <c r="F29" s="147"/>
      <c r="G29" s="147">
        <v>4151000</v>
      </c>
      <c r="H29" s="148"/>
      <c r="I29" s="147"/>
      <c r="J29" s="147">
        <f>E29</f>
        <v>1110487</v>
      </c>
      <c r="K29" s="149"/>
      <c r="L29" s="147">
        <v>4151000</v>
      </c>
      <c r="M29" s="122"/>
    </row>
    <row r="30" spans="1:13" ht="13.5" customHeight="1">
      <c r="A30" s="124"/>
      <c r="B30" s="136"/>
      <c r="C30" s="121" t="s">
        <v>112</v>
      </c>
      <c r="E30" s="147"/>
      <c r="F30" s="147"/>
      <c r="G30" s="147"/>
      <c r="H30" s="148"/>
      <c r="I30" s="147"/>
      <c r="J30" s="147"/>
      <c r="K30" s="149"/>
      <c r="L30" s="153"/>
      <c r="M30" s="122"/>
    </row>
    <row r="31" spans="1:13" ht="13.5" customHeight="1">
      <c r="A31" s="124"/>
      <c r="B31" s="136"/>
      <c r="C31" s="114" t="s">
        <v>113</v>
      </c>
      <c r="E31" s="147"/>
      <c r="F31" s="147"/>
      <c r="G31" s="147"/>
      <c r="H31" s="148"/>
      <c r="I31" s="147"/>
      <c r="J31" s="147"/>
      <c r="K31" s="149"/>
      <c r="L31" s="147"/>
      <c r="M31" s="122"/>
    </row>
    <row r="32" spans="1:13" ht="13.5" customHeight="1">
      <c r="A32" s="124"/>
      <c r="B32" s="136"/>
      <c r="C32" s="121"/>
      <c r="D32" s="121"/>
      <c r="E32" s="147"/>
      <c r="F32" s="147"/>
      <c r="G32" s="147"/>
      <c r="H32" s="148"/>
      <c r="I32" s="147"/>
      <c r="J32" s="147"/>
      <c r="K32" s="149"/>
      <c r="L32" s="153"/>
      <c r="M32" s="122"/>
    </row>
    <row r="33" spans="1:13" ht="13.5" customHeight="1">
      <c r="A33" s="124"/>
      <c r="B33" s="145" t="s">
        <v>2</v>
      </c>
      <c r="C33" s="121" t="s">
        <v>114</v>
      </c>
      <c r="D33" s="121"/>
      <c r="E33" s="147">
        <v>-967585</v>
      </c>
      <c r="F33" s="147"/>
      <c r="G33" s="147">
        <v>-995000</v>
      </c>
      <c r="H33" s="148"/>
      <c r="I33" s="147"/>
      <c r="J33" s="147">
        <f>E33</f>
        <v>-967585</v>
      </c>
      <c r="K33" s="149"/>
      <c r="L33" s="147">
        <v>-995000</v>
      </c>
      <c r="M33" s="122"/>
    </row>
    <row r="34" spans="1:13" ht="13.5" customHeight="1">
      <c r="A34" s="124"/>
      <c r="B34" s="136"/>
      <c r="C34" s="121"/>
      <c r="D34" s="121"/>
      <c r="E34" s="147"/>
      <c r="F34" s="147"/>
      <c r="G34" s="147"/>
      <c r="H34" s="148"/>
      <c r="I34" s="147"/>
      <c r="J34" s="147"/>
      <c r="K34" s="149"/>
      <c r="L34" s="153"/>
      <c r="M34" s="122"/>
    </row>
    <row r="35" spans="1:13" ht="13.5" customHeight="1">
      <c r="A35" s="124"/>
      <c r="B35" s="145" t="s">
        <v>3</v>
      </c>
      <c r="C35" s="121" t="s">
        <v>6</v>
      </c>
      <c r="D35" s="121"/>
      <c r="E35" s="147">
        <v>-1139471</v>
      </c>
      <c r="F35" s="147"/>
      <c r="G35" s="147">
        <v>-1150000</v>
      </c>
      <c r="H35" s="148"/>
      <c r="I35" s="147"/>
      <c r="J35" s="147">
        <f>E35</f>
        <v>-1139471</v>
      </c>
      <c r="K35" s="149"/>
      <c r="L35" s="147">
        <v>-1150000</v>
      </c>
      <c r="M35" s="122"/>
    </row>
    <row r="36" spans="1:13" ht="13.5" customHeight="1">
      <c r="A36" s="124"/>
      <c r="B36" s="136"/>
      <c r="C36" s="121"/>
      <c r="D36" s="121"/>
      <c r="E36" s="147"/>
      <c r="F36" s="147"/>
      <c r="G36" s="147"/>
      <c r="H36" s="148"/>
      <c r="I36" s="147"/>
      <c r="J36" s="147"/>
      <c r="K36" s="149"/>
      <c r="L36" s="153"/>
      <c r="M36" s="122"/>
    </row>
    <row r="37" spans="1:13" ht="13.5" customHeight="1">
      <c r="A37" s="124"/>
      <c r="B37" s="145" t="s">
        <v>7</v>
      </c>
      <c r="C37" s="121" t="s">
        <v>8</v>
      </c>
      <c r="D37" s="121"/>
      <c r="E37" s="154">
        <v>0</v>
      </c>
      <c r="F37" s="147"/>
      <c r="G37" s="154">
        <v>0</v>
      </c>
      <c r="H37" s="148"/>
      <c r="I37" s="147"/>
      <c r="J37" s="154"/>
      <c r="K37" s="149"/>
      <c r="L37" s="153">
        <v>0</v>
      </c>
      <c r="M37" s="122"/>
    </row>
    <row r="38" spans="1:13" ht="13.5" customHeight="1">
      <c r="A38" s="124"/>
      <c r="B38" s="136"/>
      <c r="C38" s="121"/>
      <c r="D38" s="121"/>
      <c r="E38" s="155"/>
      <c r="F38" s="147"/>
      <c r="G38" s="155"/>
      <c r="H38" s="148"/>
      <c r="I38" s="147"/>
      <c r="J38" s="155"/>
      <c r="K38" s="149"/>
      <c r="L38" s="156"/>
      <c r="M38" s="122"/>
    </row>
    <row r="39" spans="1:13" ht="13.5" customHeight="1">
      <c r="A39" s="124"/>
      <c r="B39" s="145" t="s">
        <v>9</v>
      </c>
      <c r="C39" s="121" t="s">
        <v>117</v>
      </c>
      <c r="D39" s="121"/>
      <c r="E39" s="147">
        <f>SUM(E29:E37)</f>
        <v>-996569</v>
      </c>
      <c r="F39" s="147"/>
      <c r="G39" s="147">
        <f>SUM(G29:G37)</f>
        <v>2006000</v>
      </c>
      <c r="H39" s="148"/>
      <c r="I39" s="147"/>
      <c r="J39" s="147">
        <f>SUM(J29:J37)</f>
        <v>-996569</v>
      </c>
      <c r="K39" s="149"/>
      <c r="L39" s="147">
        <f>SUM(L29:L37)</f>
        <v>2006000</v>
      </c>
      <c r="M39" s="122"/>
    </row>
    <row r="40" spans="1:13" ht="13.5" customHeight="1">
      <c r="A40" s="124"/>
      <c r="B40" s="145"/>
      <c r="C40" s="114" t="s">
        <v>116</v>
      </c>
      <c r="E40" s="147"/>
      <c r="F40" s="147"/>
      <c r="G40" s="147"/>
      <c r="H40" s="148"/>
      <c r="I40" s="147"/>
      <c r="J40" s="147"/>
      <c r="K40" s="149"/>
      <c r="L40" s="147"/>
      <c r="M40" s="122"/>
    </row>
    <row r="41" spans="1:13" ht="13.5" customHeight="1">
      <c r="A41" s="124"/>
      <c r="B41" s="145"/>
      <c r="C41" s="121"/>
      <c r="D41" s="157"/>
      <c r="E41" s="147"/>
      <c r="F41" s="147"/>
      <c r="G41" s="147"/>
      <c r="H41" s="148"/>
      <c r="I41" s="147"/>
      <c r="J41" s="147"/>
      <c r="K41" s="149"/>
      <c r="L41" s="153"/>
      <c r="M41" s="122"/>
    </row>
    <row r="42" spans="1:13" ht="13.5" customHeight="1">
      <c r="A42" s="124"/>
      <c r="B42" s="145" t="s">
        <v>10</v>
      </c>
      <c r="C42" s="121" t="s">
        <v>118</v>
      </c>
      <c r="D42" s="121"/>
      <c r="E42" s="154">
        <v>0</v>
      </c>
      <c r="F42" s="147"/>
      <c r="G42" s="154">
        <v>0</v>
      </c>
      <c r="H42" s="148"/>
      <c r="I42" s="147"/>
      <c r="J42" s="154">
        <v>0</v>
      </c>
      <c r="K42" s="149"/>
      <c r="L42" s="153">
        <v>0</v>
      </c>
      <c r="M42" s="122"/>
    </row>
    <row r="43" spans="1:13" ht="13.5" customHeight="1">
      <c r="A43" s="124"/>
      <c r="B43" s="136"/>
      <c r="C43" s="121"/>
      <c r="D43" s="121"/>
      <c r="E43" s="155"/>
      <c r="F43" s="147"/>
      <c r="G43" s="155"/>
      <c r="H43" s="148"/>
      <c r="I43" s="147"/>
      <c r="J43" s="155"/>
      <c r="K43" s="149"/>
      <c r="L43" s="156"/>
      <c r="M43" s="122"/>
    </row>
    <row r="44" spans="1:13" ht="13.5" customHeight="1">
      <c r="A44" s="124"/>
      <c r="B44" s="145" t="s">
        <v>11</v>
      </c>
      <c r="C44" s="121" t="s">
        <v>119</v>
      </c>
      <c r="D44" s="121"/>
      <c r="E44" s="147">
        <f>SUM(E39:E42)</f>
        <v>-996569</v>
      </c>
      <c r="F44" s="147"/>
      <c r="G44" s="147">
        <f>SUM(G39:G42)</f>
        <v>2006000</v>
      </c>
      <c r="H44" s="148"/>
      <c r="I44" s="147"/>
      <c r="J44" s="147">
        <f>SUM(J39:J42)</f>
        <v>-996569</v>
      </c>
      <c r="K44" s="149"/>
      <c r="L44" s="147">
        <f>SUM(L39:L42)</f>
        <v>2006000</v>
      </c>
      <c r="M44" s="122"/>
    </row>
    <row r="45" spans="1:13" ht="13.5" customHeight="1">
      <c r="A45" s="124"/>
      <c r="B45" s="136"/>
      <c r="C45" s="121" t="s">
        <v>116</v>
      </c>
      <c r="E45" s="147"/>
      <c r="F45" s="147"/>
      <c r="G45" s="147"/>
      <c r="H45" s="148"/>
      <c r="I45" s="147"/>
      <c r="J45" s="147"/>
      <c r="K45" s="149"/>
      <c r="L45" s="147"/>
      <c r="M45" s="122"/>
    </row>
    <row r="46" spans="1:13" ht="13.5" customHeight="1">
      <c r="A46" s="124"/>
      <c r="B46" s="136"/>
      <c r="C46" s="121"/>
      <c r="D46" s="121"/>
      <c r="E46" s="147"/>
      <c r="F46" s="147"/>
      <c r="G46" s="147"/>
      <c r="H46" s="148"/>
      <c r="I46" s="147"/>
      <c r="J46" s="147"/>
      <c r="K46" s="149"/>
      <c r="L46" s="153"/>
      <c r="M46" s="122"/>
    </row>
    <row r="47" spans="1:13" ht="13.5" customHeight="1">
      <c r="A47" s="124"/>
      <c r="B47" s="145" t="s">
        <v>12</v>
      </c>
      <c r="C47" s="121" t="s">
        <v>120</v>
      </c>
      <c r="D47" s="121"/>
      <c r="E47" s="147">
        <v>498553</v>
      </c>
      <c r="F47" s="147"/>
      <c r="G47" s="147">
        <v>-545000</v>
      </c>
      <c r="H47" s="148"/>
      <c r="I47" s="147"/>
      <c r="J47" s="147">
        <f>E47</f>
        <v>498553</v>
      </c>
      <c r="K47" s="149"/>
      <c r="L47" s="147">
        <v>-545000</v>
      </c>
      <c r="M47" s="122"/>
    </row>
    <row r="48" spans="1:13" ht="13.5" customHeight="1">
      <c r="A48" s="124"/>
      <c r="B48" s="136"/>
      <c r="C48" s="121"/>
      <c r="D48" s="121"/>
      <c r="E48" s="155"/>
      <c r="F48" s="147"/>
      <c r="G48" s="155"/>
      <c r="H48" s="148"/>
      <c r="I48" s="147"/>
      <c r="J48" s="155"/>
      <c r="K48" s="149"/>
      <c r="L48" s="156"/>
      <c r="M48" s="122"/>
    </row>
    <row r="49" spans="1:13" ht="13.5" customHeight="1">
      <c r="A49" s="124"/>
      <c r="B49" s="145" t="s">
        <v>14</v>
      </c>
      <c r="C49" s="136" t="s">
        <v>14</v>
      </c>
      <c r="D49" s="121" t="s">
        <v>165</v>
      </c>
      <c r="E49" s="147">
        <f>SUM(E44:E47)</f>
        <v>-498016</v>
      </c>
      <c r="F49" s="147"/>
      <c r="G49" s="147">
        <f>SUM(G44:G47)</f>
        <v>1461000</v>
      </c>
      <c r="H49" s="148"/>
      <c r="I49" s="147"/>
      <c r="J49" s="147">
        <f>SUM(J44:J47)</f>
        <v>-498016</v>
      </c>
      <c r="K49" s="149"/>
      <c r="L49" s="147">
        <f>SUM(L44:L47)</f>
        <v>1461000</v>
      </c>
      <c r="M49" s="122"/>
    </row>
    <row r="50" spans="1:13" ht="13.5" customHeight="1">
      <c r="A50" s="124"/>
      <c r="B50" s="145"/>
      <c r="C50" s="121"/>
      <c r="D50" s="121" t="s">
        <v>121</v>
      </c>
      <c r="E50" s="147"/>
      <c r="F50" s="147"/>
      <c r="G50" s="147"/>
      <c r="H50" s="148"/>
      <c r="I50" s="147"/>
      <c r="J50" s="147"/>
      <c r="K50" s="149"/>
      <c r="L50" s="147"/>
      <c r="M50" s="122"/>
    </row>
    <row r="51" spans="1:13" ht="13.5" customHeight="1">
      <c r="A51" s="124"/>
      <c r="B51" s="136"/>
      <c r="C51" s="121"/>
      <c r="D51" s="121"/>
      <c r="E51" s="147"/>
      <c r="F51" s="147"/>
      <c r="G51" s="147"/>
      <c r="H51" s="148"/>
      <c r="I51" s="147"/>
      <c r="J51" s="147"/>
      <c r="K51" s="149"/>
      <c r="L51" s="153"/>
      <c r="M51" s="122"/>
    </row>
    <row r="52" spans="1:13" ht="13.5" customHeight="1">
      <c r="A52" s="124"/>
      <c r="B52" s="145"/>
      <c r="C52" s="121" t="s">
        <v>122</v>
      </c>
      <c r="D52" s="121" t="s">
        <v>123</v>
      </c>
      <c r="E52" s="147">
        <v>-433055</v>
      </c>
      <c r="F52" s="147"/>
      <c r="G52" s="147">
        <v>36000</v>
      </c>
      <c r="H52" s="148"/>
      <c r="I52" s="147"/>
      <c r="J52" s="147">
        <f>E52</f>
        <v>-433055</v>
      </c>
      <c r="K52" s="149"/>
      <c r="L52" s="147">
        <v>36000</v>
      </c>
      <c r="M52" s="122"/>
    </row>
    <row r="53" spans="1:13" ht="13.5" customHeight="1">
      <c r="A53" s="124"/>
      <c r="B53" s="145"/>
      <c r="C53" s="121"/>
      <c r="D53" s="121"/>
      <c r="E53" s="147"/>
      <c r="F53" s="147"/>
      <c r="G53" s="147"/>
      <c r="H53" s="148"/>
      <c r="I53" s="147"/>
      <c r="J53" s="147"/>
      <c r="K53" s="149"/>
      <c r="L53" s="147"/>
      <c r="M53" s="122"/>
    </row>
    <row r="54" spans="1:13" ht="13.5" customHeight="1">
      <c r="A54" s="124"/>
      <c r="B54" s="136" t="s">
        <v>15</v>
      </c>
      <c r="C54" s="121" t="s">
        <v>124</v>
      </c>
      <c r="D54" s="121"/>
      <c r="E54" s="149">
        <v>0</v>
      </c>
      <c r="F54" s="149"/>
      <c r="G54" s="149">
        <v>0</v>
      </c>
      <c r="H54" s="158"/>
      <c r="I54" s="149"/>
      <c r="J54" s="149">
        <v>0</v>
      </c>
      <c r="K54" s="149"/>
      <c r="L54" s="149">
        <v>0</v>
      </c>
      <c r="M54" s="122"/>
    </row>
    <row r="55" spans="1:13" ht="13.5" customHeight="1">
      <c r="A55" s="124"/>
      <c r="B55" s="136"/>
      <c r="C55" s="121"/>
      <c r="D55" s="121"/>
      <c r="E55" s="147"/>
      <c r="F55" s="147"/>
      <c r="G55" s="147"/>
      <c r="H55" s="148"/>
      <c r="I55" s="147"/>
      <c r="J55" s="147"/>
      <c r="K55" s="149"/>
      <c r="L55" s="153"/>
      <c r="M55" s="122"/>
    </row>
    <row r="56" spans="1:13" s="110" customFormat="1" ht="12.75">
      <c r="A56" s="115"/>
      <c r="B56" s="113" t="s">
        <v>27</v>
      </c>
      <c r="C56" s="187" t="s">
        <v>125</v>
      </c>
      <c r="D56" s="187"/>
      <c r="E56" s="112">
        <f>E49-E52</f>
        <v>-64961</v>
      </c>
      <c r="F56" s="111"/>
      <c r="G56" s="112">
        <f>G49-G52</f>
        <v>1425000</v>
      </c>
      <c r="H56" s="107"/>
      <c r="I56" s="111"/>
      <c r="J56" s="112">
        <f>J49-J52</f>
        <v>-64961</v>
      </c>
      <c r="K56" s="108"/>
      <c r="L56" s="112">
        <f>L49-L52</f>
        <v>1425000</v>
      </c>
      <c r="M56" s="109"/>
    </row>
    <row r="57" spans="1:13" s="110" customFormat="1" ht="12.75">
      <c r="A57" s="115"/>
      <c r="B57" s="113"/>
      <c r="C57" s="114" t="s">
        <v>126</v>
      </c>
      <c r="E57" s="111"/>
      <c r="F57" s="111"/>
      <c r="G57" s="111"/>
      <c r="H57" s="107"/>
      <c r="I57" s="111"/>
      <c r="J57" s="111"/>
      <c r="K57" s="108"/>
      <c r="L57" s="111"/>
      <c r="M57" s="109"/>
    </row>
    <row r="58" spans="1:13" ht="13.5" customHeight="1">
      <c r="A58" s="124"/>
      <c r="B58" s="145"/>
      <c r="C58" s="121"/>
      <c r="D58" s="121"/>
      <c r="E58" s="147"/>
      <c r="F58" s="147"/>
      <c r="G58" s="147"/>
      <c r="H58" s="148"/>
      <c r="I58" s="147"/>
      <c r="J58" s="147"/>
      <c r="K58" s="149"/>
      <c r="L58" s="153"/>
      <c r="M58" s="122"/>
    </row>
    <row r="59" spans="1:13" ht="13.5" customHeight="1">
      <c r="A59" s="124"/>
      <c r="B59" s="136" t="s">
        <v>127</v>
      </c>
      <c r="C59" s="136" t="s">
        <v>14</v>
      </c>
      <c r="D59" s="121" t="s">
        <v>64</v>
      </c>
      <c r="E59" s="154">
        <v>0</v>
      </c>
      <c r="F59" s="147"/>
      <c r="G59" s="154">
        <v>0</v>
      </c>
      <c r="H59" s="148"/>
      <c r="I59" s="147"/>
      <c r="J59" s="154">
        <v>0</v>
      </c>
      <c r="K59" s="149"/>
      <c r="L59" s="153">
        <v>0</v>
      </c>
      <c r="M59" s="122"/>
    </row>
    <row r="60" spans="1:13" ht="13.5" customHeight="1">
      <c r="A60" s="124"/>
      <c r="B60" s="145"/>
      <c r="C60" s="121" t="s">
        <v>122</v>
      </c>
      <c r="D60" s="121" t="s">
        <v>123</v>
      </c>
      <c r="E60" s="154">
        <v>0</v>
      </c>
      <c r="F60" s="147"/>
      <c r="G60" s="154">
        <v>0</v>
      </c>
      <c r="H60" s="148"/>
      <c r="I60" s="147"/>
      <c r="J60" s="154">
        <v>0</v>
      </c>
      <c r="K60" s="149"/>
      <c r="L60" s="153">
        <v>0</v>
      </c>
      <c r="M60" s="122"/>
    </row>
    <row r="61" spans="1:13" ht="13.5" customHeight="1">
      <c r="A61" s="124"/>
      <c r="B61" s="145"/>
      <c r="C61" s="121" t="s">
        <v>128</v>
      </c>
      <c r="D61" s="121" t="s">
        <v>129</v>
      </c>
      <c r="E61" s="154">
        <v>0</v>
      </c>
      <c r="F61" s="147"/>
      <c r="G61" s="154">
        <v>0</v>
      </c>
      <c r="H61" s="148"/>
      <c r="I61" s="147"/>
      <c r="J61" s="154">
        <v>0</v>
      </c>
      <c r="K61" s="149"/>
      <c r="L61" s="153">
        <v>0</v>
      </c>
      <c r="M61" s="122"/>
    </row>
    <row r="62" spans="1:13" ht="13.5" customHeight="1">
      <c r="A62" s="124"/>
      <c r="B62" s="145"/>
      <c r="C62" s="121"/>
      <c r="D62" s="121" t="s">
        <v>130</v>
      </c>
      <c r="E62" s="147"/>
      <c r="F62" s="147"/>
      <c r="G62" s="147"/>
      <c r="H62" s="148"/>
      <c r="I62" s="147"/>
      <c r="J62" s="147"/>
      <c r="K62" s="149"/>
      <c r="L62" s="153"/>
      <c r="M62" s="122"/>
    </row>
    <row r="63" spans="1:13" ht="13.5" customHeight="1">
      <c r="A63" s="124"/>
      <c r="B63" s="145"/>
      <c r="C63" s="121"/>
      <c r="D63" s="121"/>
      <c r="E63" s="147"/>
      <c r="F63" s="147"/>
      <c r="G63" s="147"/>
      <c r="H63" s="148"/>
      <c r="I63" s="147"/>
      <c r="J63" s="147"/>
      <c r="K63" s="149"/>
      <c r="L63" s="153"/>
      <c r="M63" s="122"/>
    </row>
    <row r="64" spans="1:13" ht="13.5" customHeight="1" thickBot="1">
      <c r="A64" s="120"/>
      <c r="B64" s="136" t="s">
        <v>131</v>
      </c>
      <c r="C64" s="121" t="s">
        <v>132</v>
      </c>
      <c r="D64" s="121"/>
      <c r="E64" s="146">
        <f>SUM(E56:E61)</f>
        <v>-64961</v>
      </c>
      <c r="F64" s="147"/>
      <c r="G64" s="146">
        <f>SUM(G56:G61)</f>
        <v>1425000</v>
      </c>
      <c r="H64" s="148"/>
      <c r="I64" s="147"/>
      <c r="J64" s="146">
        <f>SUM(J56:J61)</f>
        <v>-64961</v>
      </c>
      <c r="K64" s="149"/>
      <c r="L64" s="146">
        <f>SUM(L56:L61)</f>
        <v>1425000</v>
      </c>
      <c r="M64" s="122"/>
    </row>
    <row r="65" spans="1:13" ht="13.5" customHeight="1" thickTop="1">
      <c r="A65" s="120"/>
      <c r="B65" s="145"/>
      <c r="C65" s="121"/>
      <c r="D65" s="121"/>
      <c r="E65" s="147"/>
      <c r="F65" s="147"/>
      <c r="G65" s="147"/>
      <c r="H65" s="148"/>
      <c r="I65" s="147"/>
      <c r="J65" s="147"/>
      <c r="K65" s="149"/>
      <c r="L65" s="153"/>
      <c r="M65" s="122"/>
    </row>
    <row r="66" spans="1:13" ht="13.5" customHeight="1">
      <c r="A66" s="124">
        <v>3</v>
      </c>
      <c r="B66" s="136" t="s">
        <v>1</v>
      </c>
      <c r="C66" s="121" t="s">
        <v>133</v>
      </c>
      <c r="D66" s="121"/>
      <c r="E66" s="147"/>
      <c r="F66" s="147"/>
      <c r="G66" s="147"/>
      <c r="H66" s="148"/>
      <c r="I66" s="147"/>
      <c r="J66" s="147"/>
      <c r="K66" s="149"/>
      <c r="L66" s="153"/>
      <c r="M66" s="122"/>
    </row>
    <row r="67" spans="1:13" ht="13.5" customHeight="1">
      <c r="A67" s="120"/>
      <c r="B67" s="145"/>
      <c r="C67" s="121" t="s">
        <v>134</v>
      </c>
      <c r="E67" s="147"/>
      <c r="F67" s="147"/>
      <c r="G67" s="147"/>
      <c r="H67" s="148"/>
      <c r="I67" s="147"/>
      <c r="J67" s="147"/>
      <c r="K67" s="149"/>
      <c r="L67" s="153"/>
      <c r="M67" s="122"/>
    </row>
    <row r="68" spans="1:13" ht="13.5" customHeight="1">
      <c r="A68" s="120"/>
      <c r="B68" s="159"/>
      <c r="C68" s="121"/>
      <c r="D68" s="121"/>
      <c r="E68" s="147"/>
      <c r="F68" s="147"/>
      <c r="G68" s="147"/>
      <c r="H68" s="148"/>
      <c r="I68" s="147"/>
      <c r="J68" s="147"/>
      <c r="K68" s="149"/>
      <c r="L68" s="153"/>
      <c r="M68" s="122"/>
    </row>
    <row r="69" spans="1:13" ht="13.5" customHeight="1">
      <c r="A69" s="120"/>
      <c r="B69" s="159"/>
      <c r="C69" s="136" t="s">
        <v>14</v>
      </c>
      <c r="D69" s="121" t="s">
        <v>135</v>
      </c>
      <c r="E69" s="171">
        <f>E64/E72*100</f>
        <v>-0.32483748374837484</v>
      </c>
      <c r="F69" s="170"/>
      <c r="G69" s="171">
        <f>G64/G72*100</f>
        <v>7.125712571257125</v>
      </c>
      <c r="H69" s="172"/>
      <c r="I69" s="170"/>
      <c r="J69" s="171">
        <f>J64/J72*100</f>
        <v>-0.32483748374837484</v>
      </c>
      <c r="K69" s="173"/>
      <c r="L69" s="171">
        <f>L64/L72*100</f>
        <v>7.125712571257125</v>
      </c>
      <c r="M69" s="122"/>
    </row>
    <row r="70" spans="1:13" ht="6.75" customHeight="1">
      <c r="A70" s="120"/>
      <c r="B70" s="159"/>
      <c r="C70" s="136"/>
      <c r="D70" s="121"/>
      <c r="E70" s="147"/>
      <c r="F70" s="147"/>
      <c r="G70" s="147"/>
      <c r="H70" s="148"/>
      <c r="I70" s="147"/>
      <c r="J70" s="147"/>
      <c r="K70" s="149"/>
      <c r="L70" s="153"/>
      <c r="M70" s="122"/>
    </row>
    <row r="71" spans="1:13" ht="13.5" customHeight="1">
      <c r="A71" s="120"/>
      <c r="B71" s="159"/>
      <c r="C71" s="136"/>
      <c r="D71" s="121" t="s">
        <v>136</v>
      </c>
      <c r="E71" s="147"/>
      <c r="F71" s="147"/>
      <c r="G71" s="147"/>
      <c r="H71" s="148"/>
      <c r="I71" s="147"/>
      <c r="J71" s="147"/>
      <c r="K71" s="149"/>
      <c r="L71" s="153"/>
      <c r="M71" s="122"/>
    </row>
    <row r="72" spans="1:13" ht="13.5" customHeight="1">
      <c r="A72" s="120"/>
      <c r="B72" s="159"/>
      <c r="C72" s="121"/>
      <c r="D72" s="121" t="s">
        <v>137</v>
      </c>
      <c r="E72" s="155">
        <v>19998000</v>
      </c>
      <c r="F72" s="147"/>
      <c r="G72" s="155">
        <v>19998000</v>
      </c>
      <c r="H72" s="148"/>
      <c r="I72" s="147"/>
      <c r="J72" s="155">
        <v>19998000</v>
      </c>
      <c r="K72" s="149"/>
      <c r="L72" s="155">
        <v>19998000</v>
      </c>
      <c r="M72" s="122"/>
    </row>
    <row r="73" spans="1:13" ht="13.5" customHeight="1">
      <c r="A73" s="120"/>
      <c r="B73" s="121"/>
      <c r="C73" s="121"/>
      <c r="D73" s="121"/>
      <c r="E73" s="160"/>
      <c r="F73" s="160"/>
      <c r="G73" s="160"/>
      <c r="H73" s="148"/>
      <c r="I73" s="160"/>
      <c r="J73" s="160"/>
      <c r="L73" s="153"/>
      <c r="M73" s="122"/>
    </row>
    <row r="74" spans="1:13" ht="13.5" customHeight="1">
      <c r="A74" s="120"/>
      <c r="B74" s="121"/>
      <c r="C74" s="121" t="s">
        <v>122</v>
      </c>
      <c r="D74" s="121" t="s">
        <v>138</v>
      </c>
      <c r="E74" s="161">
        <v>0</v>
      </c>
      <c r="F74" s="160"/>
      <c r="G74" s="161">
        <v>0</v>
      </c>
      <c r="H74" s="162"/>
      <c r="I74" s="160"/>
      <c r="J74" s="161">
        <v>0</v>
      </c>
      <c r="L74" s="161">
        <v>0</v>
      </c>
      <c r="M74" s="122"/>
    </row>
    <row r="75" spans="1:13" ht="7.5" customHeight="1">
      <c r="A75" s="120"/>
      <c r="B75" s="159"/>
      <c r="C75" s="121"/>
      <c r="D75" s="121"/>
      <c r="E75" s="147"/>
      <c r="F75" s="160"/>
      <c r="G75" s="160"/>
      <c r="H75" s="147"/>
      <c r="I75" s="160"/>
      <c r="J75" s="147"/>
      <c r="L75" s="149"/>
      <c r="M75" s="122"/>
    </row>
    <row r="76" spans="1:13" ht="13.5" customHeight="1">
      <c r="A76" s="120"/>
      <c r="B76" s="159"/>
      <c r="C76" s="121"/>
      <c r="D76" s="121" t="s">
        <v>139</v>
      </c>
      <c r="E76" s="160"/>
      <c r="F76" s="160"/>
      <c r="G76" s="160"/>
      <c r="H76" s="160"/>
      <c r="I76" s="160"/>
      <c r="J76" s="160"/>
      <c r="L76" s="149"/>
      <c r="M76" s="122"/>
    </row>
    <row r="77" spans="1:13" ht="13.5" customHeight="1">
      <c r="A77" s="120"/>
      <c r="B77" s="159"/>
      <c r="C77" s="121"/>
      <c r="D77" s="121"/>
      <c r="E77" s="160"/>
      <c r="F77" s="160"/>
      <c r="G77" s="160"/>
      <c r="H77" s="160"/>
      <c r="I77" s="160"/>
      <c r="J77" s="160"/>
      <c r="L77" s="149"/>
      <c r="M77" s="122"/>
    </row>
    <row r="78" spans="1:13" ht="13.5" customHeight="1">
      <c r="A78" s="124">
        <v>4</v>
      </c>
      <c r="B78" s="136" t="s">
        <v>1</v>
      </c>
      <c r="C78" s="121" t="s">
        <v>140</v>
      </c>
      <c r="D78" s="121"/>
      <c r="E78" s="163">
        <v>0</v>
      </c>
      <c r="F78" s="149"/>
      <c r="G78" s="163">
        <v>0</v>
      </c>
      <c r="H78" s="149"/>
      <c r="I78" s="149"/>
      <c r="J78" s="163">
        <v>0</v>
      </c>
      <c r="K78" s="149"/>
      <c r="L78" s="163">
        <v>0</v>
      </c>
      <c r="M78" s="122"/>
    </row>
    <row r="79" spans="1:13" ht="13.5" customHeight="1">
      <c r="A79" s="120"/>
      <c r="B79" s="145"/>
      <c r="C79" s="121"/>
      <c r="D79" s="121"/>
      <c r="E79" s="160"/>
      <c r="F79" s="160"/>
      <c r="G79" s="160"/>
      <c r="H79" s="160"/>
      <c r="I79" s="160"/>
      <c r="J79" s="160"/>
      <c r="L79" s="149"/>
      <c r="M79" s="122"/>
    </row>
    <row r="80" spans="1:13" ht="13.5" customHeight="1">
      <c r="A80" s="120"/>
      <c r="B80" s="136"/>
      <c r="C80" s="121" t="s">
        <v>141</v>
      </c>
      <c r="D80" s="121"/>
      <c r="E80" s="160" t="s">
        <v>142</v>
      </c>
      <c r="F80" s="160"/>
      <c r="G80" s="160"/>
      <c r="H80" s="160"/>
      <c r="I80" s="160"/>
      <c r="J80" s="160"/>
      <c r="L80" s="149"/>
      <c r="M80" s="122"/>
    </row>
    <row r="81" spans="1:13" ht="13.5" customHeight="1">
      <c r="A81" s="120"/>
      <c r="B81" s="159"/>
      <c r="C81" s="121"/>
      <c r="D81" s="121"/>
      <c r="E81" s="160"/>
      <c r="F81" s="160"/>
      <c r="G81" s="160"/>
      <c r="H81" s="160"/>
      <c r="I81" s="160"/>
      <c r="J81" s="160"/>
      <c r="L81" s="149"/>
      <c r="M81" s="122"/>
    </row>
    <row r="82" spans="1:13" ht="13.5" customHeight="1" thickBot="1">
      <c r="A82" s="164"/>
      <c r="B82" s="165"/>
      <c r="C82" s="165"/>
      <c r="D82" s="165"/>
      <c r="E82" s="166"/>
      <c r="F82" s="166"/>
      <c r="G82" s="166"/>
      <c r="H82" s="166"/>
      <c r="I82" s="166"/>
      <c r="J82" s="166"/>
      <c r="K82" s="165"/>
      <c r="L82" s="167"/>
      <c r="M82" s="168"/>
    </row>
    <row r="83" spans="5:10" ht="13.5" customHeight="1">
      <c r="E83" s="169"/>
      <c r="F83" s="160"/>
      <c r="G83" s="160"/>
      <c r="H83" s="169"/>
      <c r="I83" s="160"/>
      <c r="J83" s="169"/>
    </row>
    <row r="84" spans="5:10" ht="13.5" customHeight="1">
      <c r="E84" s="169"/>
      <c r="F84" s="160"/>
      <c r="G84" s="160"/>
      <c r="H84" s="169"/>
      <c r="I84" s="160"/>
      <c r="J84" s="169"/>
    </row>
  </sheetData>
  <mergeCells count="10">
    <mergeCell ref="C56:D56"/>
    <mergeCell ref="J14:L14"/>
    <mergeCell ref="A12:M12"/>
    <mergeCell ref="A4:M4"/>
    <mergeCell ref="A5:M5"/>
    <mergeCell ref="A6:M6"/>
    <mergeCell ref="A11:M11"/>
    <mergeCell ref="A10:M10"/>
    <mergeCell ref="A7:M7"/>
    <mergeCell ref="E14:G14"/>
  </mergeCells>
  <printOptions horizontalCentered="1" verticalCentered="1"/>
  <pageMargins left="0.25" right="0.29" top="0.41" bottom="0.4724409448818898" header="0.25" footer="0.3937007874015748"/>
  <pageSetup horizontalDpi="300" verticalDpi="300" orientation="portrait" paperSize="9" scale="65" r:id="rId2"/>
  <headerFooter alignWithMargins="0">
    <oddHeader>&amp;R
</oddHeader>
    <oddFooter>&amp;C&amp;"Times New Roman,Bold"&amp;9&amp;P</oddFooter>
  </headerFooter>
  <colBreaks count="4" manualBreakCount="4">
    <brk id="13" max="61" man="1"/>
    <brk id="28" max="65535" man="1"/>
    <brk id="30" max="65535" man="1"/>
    <brk id="3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62"/>
  <sheetViews>
    <sheetView workbookViewId="0" topLeftCell="B43">
      <selection activeCell="C52" sqref="C52"/>
    </sheetView>
  </sheetViews>
  <sheetFormatPr defaultColWidth="9.33203125" defaultRowHeight="13.5" customHeight="1"/>
  <cols>
    <col min="1" max="1" width="4.5" style="32" customWidth="1"/>
    <col min="2" max="2" width="3.83203125" style="4" customWidth="1"/>
    <col min="3" max="3" width="61.83203125" style="4" customWidth="1"/>
    <col min="4" max="4" width="10.83203125" style="4" customWidth="1"/>
    <col min="5" max="5" width="21.5" style="4" bestFit="1" customWidth="1"/>
    <col min="6" max="6" width="1.83203125" style="6" customWidth="1"/>
    <col min="7" max="7" width="24.83203125" style="4" bestFit="1" customWidth="1"/>
    <col min="8" max="8" width="1.83203125" style="4" customWidth="1"/>
    <col min="9" max="9" width="9.33203125" style="4" customWidth="1"/>
    <col min="10" max="13" width="9.33203125" style="6" customWidth="1"/>
    <col min="14" max="16384" width="9.33203125" style="4" customWidth="1"/>
  </cols>
  <sheetData>
    <row r="1" spans="1:8" ht="13.5" customHeight="1">
      <c r="A1" s="30"/>
      <c r="B1" s="2"/>
      <c r="C1" s="2"/>
      <c r="D1" s="2"/>
      <c r="E1" s="2"/>
      <c r="F1" s="2"/>
      <c r="G1" s="2"/>
      <c r="H1" s="3"/>
    </row>
    <row r="2" spans="1:8" ht="13.5" customHeight="1">
      <c r="A2" s="17"/>
      <c r="B2" s="6"/>
      <c r="C2" s="6"/>
      <c r="D2" s="6"/>
      <c r="E2" s="6"/>
      <c r="G2" s="6"/>
      <c r="H2" s="7"/>
    </row>
    <row r="3" spans="1:8" ht="13.5" customHeight="1">
      <c r="A3" s="200" t="s">
        <v>25</v>
      </c>
      <c r="B3" s="201"/>
      <c r="C3" s="201"/>
      <c r="D3" s="201"/>
      <c r="E3" s="201"/>
      <c r="F3" s="201"/>
      <c r="G3" s="201"/>
      <c r="H3" s="202"/>
    </row>
    <row r="4" spans="1:8" ht="13.5" customHeight="1">
      <c r="A4" s="203" t="s">
        <v>26</v>
      </c>
      <c r="B4" s="204"/>
      <c r="C4" s="204"/>
      <c r="D4" s="204"/>
      <c r="E4" s="204"/>
      <c r="F4" s="204"/>
      <c r="G4" s="204"/>
      <c r="H4" s="205"/>
    </row>
    <row r="5" spans="1:12" ht="13.5" customHeight="1">
      <c r="A5" s="206" t="s">
        <v>0</v>
      </c>
      <c r="B5" s="207"/>
      <c r="C5" s="207"/>
      <c r="D5" s="207"/>
      <c r="E5" s="207"/>
      <c r="F5" s="207"/>
      <c r="G5" s="207"/>
      <c r="H5" s="208"/>
      <c r="I5" s="12"/>
      <c r="J5" s="12"/>
      <c r="K5" s="12"/>
      <c r="L5" s="12"/>
    </row>
    <row r="6" spans="1:12" ht="13.5" customHeight="1">
      <c r="A6" s="203" t="s">
        <v>74</v>
      </c>
      <c r="B6" s="207"/>
      <c r="C6" s="207"/>
      <c r="D6" s="207"/>
      <c r="E6" s="207"/>
      <c r="F6" s="207"/>
      <c r="G6" s="207"/>
      <c r="H6" s="208"/>
      <c r="I6" s="12"/>
      <c r="J6" s="12"/>
      <c r="K6" s="12"/>
      <c r="L6" s="12"/>
    </row>
    <row r="7" spans="1:12" ht="13.5" customHeight="1">
      <c r="A7" s="11"/>
      <c r="B7" s="12"/>
      <c r="C7" s="12"/>
      <c r="D7" s="12"/>
      <c r="E7" s="12"/>
      <c r="F7" s="12"/>
      <c r="G7" s="105"/>
      <c r="H7" s="13"/>
      <c r="I7" s="12"/>
      <c r="J7" s="12"/>
      <c r="K7" s="12"/>
      <c r="L7" s="12"/>
    </row>
    <row r="8" spans="1:12" ht="13.5" customHeight="1">
      <c r="A8" s="11"/>
      <c r="B8" s="12"/>
      <c r="C8" s="12"/>
      <c r="D8" s="12"/>
      <c r="E8" s="12"/>
      <c r="F8" s="12"/>
      <c r="G8" s="12"/>
      <c r="H8" s="13"/>
      <c r="I8" s="12"/>
      <c r="J8" s="12"/>
      <c r="K8" s="12"/>
      <c r="L8" s="12"/>
    </row>
    <row r="9" spans="1:8" ht="13.5" customHeight="1">
      <c r="A9" s="203" t="s">
        <v>143</v>
      </c>
      <c r="B9" s="204"/>
      <c r="C9" s="204"/>
      <c r="D9" s="204"/>
      <c r="E9" s="204"/>
      <c r="F9" s="204"/>
      <c r="G9" s="204"/>
      <c r="H9" s="205"/>
    </row>
    <row r="10" spans="1:8" ht="13.5" customHeight="1">
      <c r="A10" s="209"/>
      <c r="B10" s="210"/>
      <c r="C10" s="210"/>
      <c r="D10" s="210"/>
      <c r="E10" s="210"/>
      <c r="F10" s="210"/>
      <c r="G10" s="210"/>
      <c r="H10" s="211"/>
    </row>
    <row r="11" spans="1:8" ht="13.5" customHeight="1">
      <c r="A11" s="8"/>
      <c r="B11" s="6"/>
      <c r="C11" s="6"/>
      <c r="D11" s="6"/>
      <c r="E11" s="19"/>
      <c r="G11" s="19"/>
      <c r="H11" s="7"/>
    </row>
    <row r="12" spans="1:8" ht="13.5" customHeight="1">
      <c r="A12" s="8"/>
      <c r="B12" s="6"/>
      <c r="C12" s="6"/>
      <c r="D12" s="6"/>
      <c r="E12" s="12"/>
      <c r="G12" s="12"/>
      <c r="H12" s="7"/>
    </row>
    <row r="13" spans="1:13" s="21" customFormat="1" ht="13.5" customHeight="1">
      <c r="A13" s="15"/>
      <c r="B13" s="19"/>
      <c r="C13" s="19"/>
      <c r="D13" s="19"/>
      <c r="E13" s="9" t="s">
        <v>144</v>
      </c>
      <c r="F13" s="9"/>
      <c r="G13" s="9" t="s">
        <v>144</v>
      </c>
      <c r="H13" s="20"/>
      <c r="J13" s="19"/>
      <c r="K13" s="19"/>
      <c r="L13" s="19"/>
      <c r="M13" s="19"/>
    </row>
    <row r="14" spans="1:13" s="21" customFormat="1" ht="13.5" customHeight="1">
      <c r="A14" s="15"/>
      <c r="B14" s="19"/>
      <c r="C14" s="19"/>
      <c r="D14" s="19"/>
      <c r="E14" s="9" t="s">
        <v>145</v>
      </c>
      <c r="F14" s="9"/>
      <c r="G14" s="9" t="s">
        <v>147</v>
      </c>
      <c r="H14" s="20"/>
      <c r="J14" s="19"/>
      <c r="K14" s="19"/>
      <c r="L14" s="19"/>
      <c r="M14" s="19"/>
    </row>
    <row r="15" spans="1:13" s="21" customFormat="1" ht="13.5" customHeight="1">
      <c r="A15" s="15"/>
      <c r="B15" s="19"/>
      <c r="C15" s="19"/>
      <c r="D15" s="19"/>
      <c r="E15" s="9" t="s">
        <v>146</v>
      </c>
      <c r="F15" s="9"/>
      <c r="G15" s="9" t="s">
        <v>148</v>
      </c>
      <c r="H15" s="20"/>
      <c r="J15" s="19"/>
      <c r="K15" s="19"/>
      <c r="L15" s="19"/>
      <c r="M15" s="19"/>
    </row>
    <row r="16" spans="1:8" ht="13.5" customHeight="1">
      <c r="A16" s="17"/>
      <c r="B16" s="6"/>
      <c r="C16" s="6"/>
      <c r="D16" s="6"/>
      <c r="E16" s="22">
        <v>36981</v>
      </c>
      <c r="F16" s="22"/>
      <c r="G16" s="22">
        <v>36891</v>
      </c>
      <c r="H16" s="7"/>
    </row>
    <row r="17" spans="1:8" ht="13.5" customHeight="1">
      <c r="A17" s="17"/>
      <c r="B17" s="6"/>
      <c r="C17" s="6"/>
      <c r="D17" s="6"/>
      <c r="E17" s="9" t="s">
        <v>5</v>
      </c>
      <c r="F17" s="9"/>
      <c r="G17" s="9" t="s">
        <v>5</v>
      </c>
      <c r="H17" s="7"/>
    </row>
    <row r="18" spans="1:8" ht="13.5" customHeight="1">
      <c r="A18" s="17"/>
      <c r="B18" s="6"/>
      <c r="C18" s="6"/>
      <c r="D18" s="6"/>
      <c r="E18" s="33"/>
      <c r="F18" s="33"/>
      <c r="G18" s="33"/>
      <c r="H18" s="7"/>
    </row>
    <row r="19" spans="1:8" ht="13.5" customHeight="1">
      <c r="A19" s="17">
        <v>1</v>
      </c>
      <c r="B19" s="6" t="s">
        <v>86</v>
      </c>
      <c r="C19" s="6"/>
      <c r="D19" s="6"/>
      <c r="E19" s="66">
        <v>69942246</v>
      </c>
      <c r="F19" s="24"/>
      <c r="G19" s="24">
        <v>69686</v>
      </c>
      <c r="H19" s="7"/>
    </row>
    <row r="20" spans="1:8" ht="13.5" customHeight="1">
      <c r="A20" s="17">
        <v>2</v>
      </c>
      <c r="B20" s="6" t="s">
        <v>149</v>
      </c>
      <c r="C20" s="6"/>
      <c r="D20" s="6"/>
      <c r="E20" s="72">
        <v>0</v>
      </c>
      <c r="F20" s="24"/>
      <c r="G20" s="24">
        <v>0</v>
      </c>
      <c r="H20" s="7"/>
    </row>
    <row r="21" spans="1:8" ht="13.5" customHeight="1">
      <c r="A21" s="17">
        <v>3</v>
      </c>
      <c r="B21" s="26" t="s">
        <v>101</v>
      </c>
      <c r="C21" s="6"/>
      <c r="D21" s="6"/>
      <c r="E21" s="66">
        <v>157500</v>
      </c>
      <c r="F21" s="24"/>
      <c r="G21" s="24">
        <v>158</v>
      </c>
      <c r="H21" s="7"/>
    </row>
    <row r="22" spans="1:8" ht="13.5" customHeight="1">
      <c r="A22" s="17">
        <v>4</v>
      </c>
      <c r="B22" s="6" t="s">
        <v>150</v>
      </c>
      <c r="C22" s="6"/>
      <c r="D22" s="6"/>
      <c r="E22" s="66">
        <v>2314876</v>
      </c>
      <c r="F22" s="24"/>
      <c r="G22" s="24">
        <v>2315</v>
      </c>
      <c r="H22" s="7"/>
    </row>
    <row r="23" spans="1:8" ht="13.5" customHeight="1">
      <c r="A23" s="17">
        <v>5</v>
      </c>
      <c r="B23" s="6" t="s">
        <v>23</v>
      </c>
      <c r="D23" s="6"/>
      <c r="E23" s="66">
        <v>248646</v>
      </c>
      <c r="F23" s="24"/>
      <c r="G23" s="24">
        <v>251</v>
      </c>
      <c r="H23" s="7"/>
    </row>
    <row r="24" spans="1:8" ht="13.5" customHeight="1">
      <c r="A24" s="17">
        <v>6</v>
      </c>
      <c r="B24" s="6" t="s">
        <v>151</v>
      </c>
      <c r="C24" s="6"/>
      <c r="D24" s="6"/>
      <c r="E24" s="72">
        <v>0</v>
      </c>
      <c r="F24" s="24"/>
      <c r="G24" s="24">
        <v>0</v>
      </c>
      <c r="H24" s="7"/>
    </row>
    <row r="25" spans="1:8" ht="13.5" customHeight="1">
      <c r="A25" s="17">
        <v>7</v>
      </c>
      <c r="B25" s="6" t="s">
        <v>152</v>
      </c>
      <c r="C25" s="6"/>
      <c r="D25" s="6"/>
      <c r="E25" s="72">
        <v>0</v>
      </c>
      <c r="F25" s="24"/>
      <c r="G25" s="24">
        <v>0</v>
      </c>
      <c r="H25" s="7"/>
    </row>
    <row r="26" spans="1:8" ht="13.5" customHeight="1">
      <c r="A26" s="17">
        <v>8</v>
      </c>
      <c r="B26" s="6" t="s">
        <v>18</v>
      </c>
      <c r="C26" s="6"/>
      <c r="D26" s="6"/>
      <c r="E26" s="68"/>
      <c r="F26" s="24"/>
      <c r="G26" s="25"/>
      <c r="H26" s="7"/>
    </row>
    <row r="27" spans="1:8" ht="13.5" customHeight="1">
      <c r="A27" s="17"/>
      <c r="B27" s="6"/>
      <c r="C27" s="14" t="s">
        <v>92</v>
      </c>
      <c r="D27" s="6"/>
      <c r="E27" s="73">
        <v>22490875</v>
      </c>
      <c r="F27" s="24"/>
      <c r="G27" s="34">
        <v>24627</v>
      </c>
      <c r="H27" s="7"/>
    </row>
    <row r="28" spans="1:8" ht="13.5" customHeight="1">
      <c r="A28" s="17"/>
      <c r="B28" s="6"/>
      <c r="C28" s="14" t="s">
        <v>87</v>
      </c>
      <c r="D28" s="14"/>
      <c r="E28" s="73">
        <v>11925457</v>
      </c>
      <c r="F28" s="24"/>
      <c r="G28" s="34">
        <v>10894</v>
      </c>
      <c r="H28" s="7"/>
    </row>
    <row r="29" spans="1:8" ht="13.5" customHeight="1">
      <c r="A29" s="17"/>
      <c r="B29" s="23"/>
      <c r="C29" s="6" t="s">
        <v>88</v>
      </c>
      <c r="D29" s="6"/>
      <c r="E29" s="73">
        <v>1135510</v>
      </c>
      <c r="F29" s="24"/>
      <c r="G29" s="34">
        <v>1578</v>
      </c>
      <c r="H29" s="7"/>
    </row>
    <row r="30" spans="1:8" ht="13.5" customHeight="1">
      <c r="A30" s="17"/>
      <c r="B30" s="6"/>
      <c r="C30" s="6" t="s">
        <v>153</v>
      </c>
      <c r="D30" s="6"/>
      <c r="E30" s="73">
        <v>196713</v>
      </c>
      <c r="F30" s="24"/>
      <c r="G30" s="34">
        <v>195</v>
      </c>
      <c r="H30" s="7"/>
    </row>
    <row r="31" spans="1:8" ht="13.5" customHeight="1">
      <c r="A31" s="17"/>
      <c r="B31" s="6"/>
      <c r="C31" s="6" t="s">
        <v>19</v>
      </c>
      <c r="D31" s="6"/>
      <c r="E31" s="73">
        <v>1190510</v>
      </c>
      <c r="F31" s="24"/>
      <c r="G31" s="34">
        <v>960</v>
      </c>
      <c r="H31" s="7"/>
    </row>
    <row r="32" spans="1:8" ht="13.5" customHeight="1">
      <c r="A32" s="17"/>
      <c r="B32" s="23"/>
      <c r="C32" s="6"/>
      <c r="D32" s="6"/>
      <c r="E32" s="74"/>
      <c r="F32" s="24"/>
      <c r="G32" s="35"/>
      <c r="H32" s="7"/>
    </row>
    <row r="33" spans="1:8" ht="13.5" customHeight="1">
      <c r="A33" s="17"/>
      <c r="B33" s="6"/>
      <c r="C33" s="6"/>
      <c r="D33" s="6"/>
      <c r="E33" s="75">
        <f>SUM(E27:E31)</f>
        <v>36939065</v>
      </c>
      <c r="F33" s="24"/>
      <c r="G33" s="36">
        <f>SUM(G27:G31)</f>
        <v>38254</v>
      </c>
      <c r="H33" s="7"/>
    </row>
    <row r="34" spans="1:8" ht="13.5" customHeight="1">
      <c r="A34" s="17">
        <v>9</v>
      </c>
      <c r="B34" s="6" t="s">
        <v>20</v>
      </c>
      <c r="C34" s="6"/>
      <c r="D34" s="6"/>
      <c r="E34" s="76"/>
      <c r="F34" s="24"/>
      <c r="G34" s="37"/>
      <c r="H34" s="7"/>
    </row>
    <row r="35" spans="1:8" ht="13.5" customHeight="1">
      <c r="A35" s="17"/>
      <c r="B35" s="23"/>
      <c r="C35" s="6" t="s">
        <v>154</v>
      </c>
      <c r="D35" s="6"/>
      <c r="E35" s="73">
        <v>397409</v>
      </c>
      <c r="F35" s="24"/>
      <c r="G35" s="34">
        <v>4054</v>
      </c>
      <c r="H35" s="7"/>
    </row>
    <row r="36" spans="1:8" ht="13.5" customHeight="1">
      <c r="A36" s="17"/>
      <c r="B36" s="23"/>
      <c r="C36" s="14" t="s">
        <v>89</v>
      </c>
      <c r="D36" s="14"/>
      <c r="E36" s="73">
        <v>5444399</v>
      </c>
      <c r="F36" s="24"/>
      <c r="G36" s="34">
        <v>3710</v>
      </c>
      <c r="H36" s="7"/>
    </row>
    <row r="37" spans="1:8" ht="13.5" customHeight="1">
      <c r="A37" s="17"/>
      <c r="B37" s="23"/>
      <c r="C37" s="14" t="s">
        <v>155</v>
      </c>
      <c r="D37" s="14"/>
      <c r="E37" s="73">
        <v>39978542</v>
      </c>
      <c r="F37" s="24"/>
      <c r="G37" s="34">
        <v>38708</v>
      </c>
      <c r="H37" s="7"/>
    </row>
    <row r="38" spans="1:8" ht="13.5" customHeight="1">
      <c r="A38" s="17"/>
      <c r="B38" s="6"/>
      <c r="C38" s="6" t="s">
        <v>21</v>
      </c>
      <c r="D38" s="6"/>
      <c r="E38" s="73">
        <v>545799</v>
      </c>
      <c r="F38" s="24"/>
      <c r="G38" s="34">
        <v>488</v>
      </c>
      <c r="H38" s="7"/>
    </row>
    <row r="39" spans="1:8" ht="13.5" customHeight="1">
      <c r="A39" s="17"/>
      <c r="B39" s="6"/>
      <c r="C39" s="6" t="s">
        <v>156</v>
      </c>
      <c r="D39" s="6"/>
      <c r="E39" s="84">
        <v>0</v>
      </c>
      <c r="F39" s="24"/>
      <c r="G39" s="34">
        <v>0</v>
      </c>
      <c r="H39" s="7"/>
    </row>
    <row r="40" spans="1:8" ht="13.5" customHeight="1">
      <c r="A40" s="17"/>
      <c r="B40" s="6"/>
      <c r="C40" s="6"/>
      <c r="D40" s="6"/>
      <c r="E40" s="74"/>
      <c r="F40" s="24"/>
      <c r="G40" s="35"/>
      <c r="H40" s="7"/>
    </row>
    <row r="41" spans="1:8" ht="13.5" customHeight="1">
      <c r="A41" s="17"/>
      <c r="B41" s="6"/>
      <c r="C41" s="6"/>
      <c r="D41" s="6"/>
      <c r="E41" s="75">
        <f>SUM(E35:E39)</f>
        <v>46366149</v>
      </c>
      <c r="F41" s="24"/>
      <c r="G41" s="36">
        <f>SUM(G35:G39)</f>
        <v>46960</v>
      </c>
      <c r="H41" s="7"/>
    </row>
    <row r="42" spans="1:8" ht="13.5" customHeight="1">
      <c r="A42" s="17">
        <v>10</v>
      </c>
      <c r="B42" s="6" t="s">
        <v>163</v>
      </c>
      <c r="C42" s="6"/>
      <c r="D42" s="6"/>
      <c r="E42" s="66">
        <f>E33-E41</f>
        <v>-9427084</v>
      </c>
      <c r="F42" s="24"/>
      <c r="G42" s="24">
        <f>G33-G41</f>
        <v>-8706</v>
      </c>
      <c r="H42" s="7"/>
    </row>
    <row r="43" spans="1:8" ht="13.5" customHeight="1">
      <c r="A43" s="17"/>
      <c r="B43" s="6"/>
      <c r="C43" s="6"/>
      <c r="D43" s="6"/>
      <c r="E43" s="66"/>
      <c r="F43" s="24"/>
      <c r="G43" s="24"/>
      <c r="H43" s="7"/>
    </row>
    <row r="44" spans="1:8" ht="13.5" customHeight="1" thickBot="1">
      <c r="A44" s="17"/>
      <c r="B44" s="23"/>
      <c r="C44" s="6"/>
      <c r="D44" s="6"/>
      <c r="E44" s="69">
        <f>E19+E20+E21+E22+E23+E24+E25+E42</f>
        <v>63236184</v>
      </c>
      <c r="F44" s="24"/>
      <c r="G44" s="27">
        <f>G19+G20+G21+G22+G23+G24+G25+G42</f>
        <v>63704</v>
      </c>
      <c r="H44" s="7"/>
    </row>
    <row r="45" spans="1:8" ht="13.5" customHeight="1" thickTop="1">
      <c r="A45" s="17">
        <v>11</v>
      </c>
      <c r="B45" s="41" t="s">
        <v>34</v>
      </c>
      <c r="C45" s="6"/>
      <c r="D45" s="6"/>
      <c r="E45" s="66"/>
      <c r="F45" s="24"/>
      <c r="G45" s="24"/>
      <c r="H45" s="7"/>
    </row>
    <row r="46" spans="1:8" ht="13.5" customHeight="1">
      <c r="A46" s="17"/>
      <c r="B46" s="6" t="s">
        <v>22</v>
      </c>
      <c r="C46" s="6"/>
      <c r="D46" s="6"/>
      <c r="E46" s="66">
        <v>19998000</v>
      </c>
      <c r="F46" s="24"/>
      <c r="G46" s="24">
        <v>19998</v>
      </c>
      <c r="H46" s="7"/>
    </row>
    <row r="47" spans="1:8" ht="13.5" customHeight="1">
      <c r="A47" s="17"/>
      <c r="B47" s="6" t="s">
        <v>157</v>
      </c>
      <c r="C47" s="6"/>
      <c r="D47" s="6"/>
      <c r="E47" s="66"/>
      <c r="F47" s="24"/>
      <c r="G47" s="24"/>
      <c r="H47" s="7"/>
    </row>
    <row r="48" spans="1:8" ht="13.5" customHeight="1">
      <c r="A48" s="17"/>
      <c r="C48" s="6" t="s">
        <v>32</v>
      </c>
      <c r="D48" s="6"/>
      <c r="E48" s="66">
        <v>3660003</v>
      </c>
      <c r="F48" s="24"/>
      <c r="G48" s="24">
        <v>3660</v>
      </c>
      <c r="H48" s="7"/>
    </row>
    <row r="49" spans="1:8" ht="13.5" customHeight="1">
      <c r="A49" s="17"/>
      <c r="C49" s="26" t="s">
        <v>30</v>
      </c>
      <c r="D49" s="6"/>
      <c r="E49" s="66">
        <v>283606</v>
      </c>
      <c r="F49" s="24"/>
      <c r="G49" s="24">
        <v>284</v>
      </c>
      <c r="H49" s="7"/>
    </row>
    <row r="50" spans="1:8" ht="13.5" customHeight="1">
      <c r="A50" s="17"/>
      <c r="C50" s="6" t="s">
        <v>33</v>
      </c>
      <c r="D50" s="6"/>
      <c r="E50" s="66">
        <v>310332</v>
      </c>
      <c r="G50" s="24">
        <v>310</v>
      </c>
      <c r="H50" s="7"/>
    </row>
    <row r="51" spans="1:8" ht="13.5" customHeight="1">
      <c r="A51" s="17"/>
      <c r="C51" s="14" t="s">
        <v>31</v>
      </c>
      <c r="D51" s="6"/>
      <c r="E51" s="66">
        <v>23912953</v>
      </c>
      <c r="G51" s="24">
        <v>23978</v>
      </c>
      <c r="H51" s="7"/>
    </row>
    <row r="52" spans="1:8" ht="13.5" customHeight="1">
      <c r="A52" s="17"/>
      <c r="B52" s="6"/>
      <c r="C52" s="6"/>
      <c r="D52" s="6"/>
      <c r="E52" s="77"/>
      <c r="G52" s="38"/>
      <c r="H52" s="7"/>
    </row>
    <row r="53" spans="1:8" ht="13.5" customHeight="1">
      <c r="A53" s="17"/>
      <c r="B53" s="6"/>
      <c r="C53" s="6"/>
      <c r="D53" s="6"/>
      <c r="E53" s="66">
        <f>SUM(E46:E52)</f>
        <v>48164894</v>
      </c>
      <c r="F53" s="24"/>
      <c r="G53" s="24">
        <f>SUM(G46:G51)</f>
        <v>48230</v>
      </c>
      <c r="H53" s="7"/>
    </row>
    <row r="54" spans="1:8" ht="13.5" customHeight="1">
      <c r="A54" s="17">
        <v>12</v>
      </c>
      <c r="B54" s="6" t="s">
        <v>16</v>
      </c>
      <c r="C54" s="6"/>
      <c r="D54" s="6"/>
      <c r="E54" s="66">
        <v>4428435</v>
      </c>
      <c r="F54" s="24"/>
      <c r="G54" s="24">
        <v>4861</v>
      </c>
      <c r="H54" s="7"/>
    </row>
    <row r="55" spans="1:8" ht="13.5" customHeight="1">
      <c r="A55" s="17">
        <v>13</v>
      </c>
      <c r="B55" s="6" t="s">
        <v>35</v>
      </c>
      <c r="C55" s="6"/>
      <c r="D55" s="6"/>
      <c r="E55" s="66">
        <v>6944771</v>
      </c>
      <c r="F55" s="24"/>
      <c r="G55" s="24">
        <v>6314</v>
      </c>
      <c r="H55" s="7"/>
    </row>
    <row r="56" spans="1:8" ht="13.5" customHeight="1">
      <c r="A56" s="17">
        <v>14</v>
      </c>
      <c r="B56" s="6" t="s">
        <v>36</v>
      </c>
      <c r="C56" s="6"/>
      <c r="D56" s="6"/>
      <c r="E56" s="66">
        <v>97081</v>
      </c>
      <c r="F56" s="24"/>
      <c r="G56" s="24">
        <v>97</v>
      </c>
      <c r="H56" s="7"/>
    </row>
    <row r="57" spans="1:9" ht="13.5" customHeight="1">
      <c r="A57" s="17">
        <v>15</v>
      </c>
      <c r="B57" s="6" t="s">
        <v>24</v>
      </c>
      <c r="C57" s="6"/>
      <c r="D57" s="6"/>
      <c r="E57" s="66">
        <v>3601000</v>
      </c>
      <c r="F57" s="24"/>
      <c r="G57" s="24">
        <v>4202</v>
      </c>
      <c r="H57" s="7"/>
      <c r="I57" s="46"/>
    </row>
    <row r="58" spans="1:8" ht="13.5" customHeight="1">
      <c r="A58" s="17"/>
      <c r="B58" s="6"/>
      <c r="C58" s="6"/>
      <c r="D58" s="6"/>
      <c r="E58" s="66"/>
      <c r="F58" s="24"/>
      <c r="G58" s="24"/>
      <c r="H58" s="7"/>
    </row>
    <row r="59" spans="1:8" ht="13.5" customHeight="1" thickBot="1">
      <c r="A59" s="17"/>
      <c r="B59" s="23"/>
      <c r="C59" s="6"/>
      <c r="D59" s="6"/>
      <c r="E59" s="69">
        <f>SUM(E53:E57)</f>
        <v>63236181</v>
      </c>
      <c r="F59" s="24"/>
      <c r="G59" s="27">
        <f>SUM(G53:G57)</f>
        <v>63704</v>
      </c>
      <c r="H59" s="7"/>
    </row>
    <row r="60" spans="1:8" ht="13.5" customHeight="1" thickTop="1">
      <c r="A60" s="17"/>
      <c r="B60" s="23"/>
      <c r="C60" s="6"/>
      <c r="D60" s="6"/>
      <c r="E60" s="70"/>
      <c r="G60" s="39"/>
      <c r="H60" s="7"/>
    </row>
    <row r="61" spans="1:8" ht="13.5" customHeight="1" thickBot="1">
      <c r="A61" s="17">
        <v>16</v>
      </c>
      <c r="B61" s="6" t="s">
        <v>171</v>
      </c>
      <c r="C61" s="6"/>
      <c r="D61" s="6"/>
      <c r="E61" s="174">
        <f>E53/E46*100</f>
        <v>240.84855485548556</v>
      </c>
      <c r="G61" s="174">
        <v>239.92</v>
      </c>
      <c r="H61" s="7"/>
    </row>
    <row r="62" spans="1:8" ht="13.5" customHeight="1" thickBot="1" thickTop="1">
      <c r="A62" s="31"/>
      <c r="B62" s="28"/>
      <c r="C62" s="28"/>
      <c r="D62" s="28"/>
      <c r="E62" s="71"/>
      <c r="F62" s="28"/>
      <c r="G62" s="28"/>
      <c r="H62" s="29"/>
    </row>
  </sheetData>
  <mergeCells count="6">
    <mergeCell ref="A3:H3"/>
    <mergeCell ref="A4:H4"/>
    <mergeCell ref="A5:H5"/>
    <mergeCell ref="A10:H10"/>
    <mergeCell ref="A9:H9"/>
    <mergeCell ref="A6:H6"/>
  </mergeCells>
  <printOptions horizontalCentered="1" verticalCentered="1"/>
  <pageMargins left="0.4724409448818898" right="0.4724409448818898" top="0.4724409448818898" bottom="0.4724409448818898" header="0.3937007874015748" footer="0.3937007874015748"/>
  <pageSetup fitToHeight="1" fitToWidth="1" horizontalDpi="600" verticalDpi="600" orientation="portrait" paperSize="9" scale="79" r:id="rId2"/>
  <headerFooter alignWithMargins="0">
    <oddFooter>&amp;C&amp;"Times New Roman,Bold"&amp;9 2</oddFooter>
  </headerFooter>
  <drawing r:id="rId1"/>
</worksheet>
</file>

<file path=xl/worksheets/sheet3.xml><?xml version="1.0" encoding="utf-8"?>
<worksheet xmlns="http://schemas.openxmlformats.org/spreadsheetml/2006/main" xmlns:r="http://schemas.openxmlformats.org/officeDocument/2006/relationships">
  <dimension ref="A1:P58"/>
  <sheetViews>
    <sheetView workbookViewId="0" topLeftCell="C52">
      <selection activeCell="C57" sqref="C57"/>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9" style="4" bestFit="1" customWidth="1"/>
    <col min="7" max="7" width="5.5" style="4" customWidth="1"/>
    <col min="8" max="8" width="12.83203125" style="4" customWidth="1"/>
    <col min="9" max="9" width="1.83203125" style="6" customWidth="1"/>
    <col min="10" max="10" width="19" style="4" bestFit="1" customWidth="1"/>
    <col min="11" max="11" width="3" style="4" customWidth="1"/>
    <col min="12" max="12" width="9.33203125" style="4" customWidth="1"/>
    <col min="13" max="16" width="9.33203125" style="6" customWidth="1"/>
    <col min="17" max="16384" width="9.33203125" style="4" customWidth="1"/>
  </cols>
  <sheetData>
    <row r="1" spans="1:11" ht="13.5" customHeight="1">
      <c r="A1" s="30"/>
      <c r="B1" s="2"/>
      <c r="C1" s="43"/>
      <c r="D1" s="2"/>
      <c r="E1" s="2"/>
      <c r="F1" s="2"/>
      <c r="G1" s="2"/>
      <c r="H1" s="2"/>
      <c r="I1" s="2"/>
      <c r="J1" s="2"/>
      <c r="K1" s="3"/>
    </row>
    <row r="2" spans="1:11" ht="13.5" customHeight="1">
      <c r="A2" s="200" t="s">
        <v>25</v>
      </c>
      <c r="B2" s="201"/>
      <c r="C2" s="201"/>
      <c r="D2" s="201"/>
      <c r="E2" s="201"/>
      <c r="F2" s="201"/>
      <c r="G2" s="201"/>
      <c r="H2" s="201"/>
      <c r="I2" s="201"/>
      <c r="J2" s="201"/>
      <c r="K2" s="202"/>
    </row>
    <row r="3" spans="1:11" ht="13.5" customHeight="1">
      <c r="A3" s="203" t="s">
        <v>26</v>
      </c>
      <c r="B3" s="204"/>
      <c r="C3" s="204"/>
      <c r="D3" s="204"/>
      <c r="E3" s="204"/>
      <c r="F3" s="204"/>
      <c r="G3" s="204"/>
      <c r="H3" s="204"/>
      <c r="I3" s="204"/>
      <c r="J3" s="204"/>
      <c r="K3" s="205"/>
    </row>
    <row r="4" spans="1:15" ht="13.5" customHeight="1">
      <c r="A4" s="206" t="s">
        <v>0</v>
      </c>
      <c r="B4" s="207"/>
      <c r="C4" s="207"/>
      <c r="D4" s="207"/>
      <c r="E4" s="207"/>
      <c r="F4" s="207"/>
      <c r="G4" s="207"/>
      <c r="H4" s="207"/>
      <c r="I4" s="207"/>
      <c r="J4" s="207"/>
      <c r="K4" s="208"/>
      <c r="L4" s="12"/>
      <c r="M4" s="12"/>
      <c r="N4" s="12"/>
      <c r="O4" s="12"/>
    </row>
    <row r="5" spans="1:15" ht="13.5" customHeight="1">
      <c r="A5" s="203" t="s">
        <v>74</v>
      </c>
      <c r="B5" s="207"/>
      <c r="C5" s="207"/>
      <c r="D5" s="207"/>
      <c r="E5" s="207"/>
      <c r="F5" s="207"/>
      <c r="G5" s="207"/>
      <c r="H5" s="207"/>
      <c r="I5" s="207"/>
      <c r="J5" s="207"/>
      <c r="K5" s="208"/>
      <c r="L5" s="12"/>
      <c r="M5" s="12"/>
      <c r="N5" s="12"/>
      <c r="O5" s="12"/>
    </row>
    <row r="6" spans="1:15" ht="13.5" customHeight="1">
      <c r="A6" s="11"/>
      <c r="B6" s="12"/>
      <c r="C6" s="12"/>
      <c r="D6" s="12"/>
      <c r="E6" s="12"/>
      <c r="F6" s="12"/>
      <c r="G6" s="12"/>
      <c r="H6" s="12"/>
      <c r="I6" s="12"/>
      <c r="J6" s="105"/>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203" t="s">
        <v>107</v>
      </c>
      <c r="B8" s="204"/>
      <c r="C8" s="204"/>
      <c r="D8" s="204"/>
      <c r="E8" s="204"/>
      <c r="F8" s="204"/>
      <c r="G8" s="204"/>
      <c r="H8" s="204"/>
      <c r="I8" s="204"/>
      <c r="J8" s="204"/>
      <c r="K8" s="205"/>
    </row>
    <row r="9" spans="1:11" ht="13.5" customHeight="1">
      <c r="A9" s="8"/>
      <c r="B9" s="6"/>
      <c r="C9" s="6"/>
      <c r="D9" s="6"/>
      <c r="E9" s="6"/>
      <c r="F9" s="6"/>
      <c r="G9" s="6"/>
      <c r="H9" s="19"/>
      <c r="J9" s="19"/>
      <c r="K9" s="7"/>
    </row>
    <row r="10" spans="1:11" ht="13.5" customHeight="1">
      <c r="A10" s="42">
        <v>1</v>
      </c>
      <c r="B10" s="18" t="s">
        <v>63</v>
      </c>
      <c r="C10" s="6"/>
      <c r="D10" s="6"/>
      <c r="E10" s="6"/>
      <c r="F10" s="6"/>
      <c r="G10" s="6"/>
      <c r="H10" s="19"/>
      <c r="J10" s="19"/>
      <c r="K10" s="7"/>
    </row>
    <row r="11" spans="1:16" s="21" customFormat="1" ht="12.75" customHeight="1">
      <c r="A11" s="42"/>
      <c r="B11" s="178" t="s">
        <v>158</v>
      </c>
      <c r="C11" s="178"/>
      <c r="D11" s="178"/>
      <c r="E11" s="178"/>
      <c r="F11" s="178"/>
      <c r="G11" s="178"/>
      <c r="H11" s="178"/>
      <c r="I11" s="178"/>
      <c r="J11" s="178"/>
      <c r="K11" s="20"/>
      <c r="M11" s="19"/>
      <c r="N11" s="19"/>
      <c r="O11" s="19"/>
      <c r="P11" s="19"/>
    </row>
    <row r="12" spans="1:16" s="21" customFormat="1" ht="26.25" customHeight="1">
      <c r="A12" s="15"/>
      <c r="B12" s="178"/>
      <c r="C12" s="178"/>
      <c r="D12" s="178"/>
      <c r="E12" s="178"/>
      <c r="F12" s="178"/>
      <c r="G12" s="178"/>
      <c r="H12" s="178"/>
      <c r="I12" s="178"/>
      <c r="J12" s="178"/>
      <c r="K12" s="20"/>
      <c r="M12" s="19"/>
      <c r="N12" s="19"/>
      <c r="O12" s="19"/>
      <c r="P12" s="19"/>
    </row>
    <row r="13" spans="1:16" s="21" customFormat="1" ht="13.5" customHeight="1">
      <c r="A13" s="15"/>
      <c r="B13" s="1"/>
      <c r="C13" s="1"/>
      <c r="D13" s="1"/>
      <c r="E13" s="1"/>
      <c r="F13" s="1"/>
      <c r="G13" s="1"/>
      <c r="H13" s="1"/>
      <c r="I13" s="1"/>
      <c r="J13" s="1"/>
      <c r="K13" s="20"/>
      <c r="M13" s="19"/>
      <c r="N13" s="19"/>
      <c r="O13" s="19"/>
      <c r="P13" s="19"/>
    </row>
    <row r="14" spans="1:11" ht="13.5" customHeight="1">
      <c r="A14" s="17">
        <v>2</v>
      </c>
      <c r="B14" s="18" t="s">
        <v>8</v>
      </c>
      <c r="C14" s="6"/>
      <c r="D14" s="6"/>
      <c r="E14" s="6"/>
      <c r="F14" s="6"/>
      <c r="G14" s="6"/>
      <c r="H14" s="22"/>
      <c r="I14" s="22"/>
      <c r="J14" s="22"/>
      <c r="K14" s="7"/>
    </row>
    <row r="15" spans="1:11" ht="13.5" customHeight="1">
      <c r="A15" s="17"/>
      <c r="B15" s="6" t="s">
        <v>172</v>
      </c>
      <c r="C15" s="6"/>
      <c r="D15" s="6"/>
      <c r="E15" s="6"/>
      <c r="F15" s="6"/>
      <c r="G15" s="6"/>
      <c r="H15" s="9"/>
      <c r="I15" s="9"/>
      <c r="J15" s="9"/>
      <c r="K15" s="7"/>
    </row>
    <row r="16" spans="1:11" ht="13.5" customHeight="1">
      <c r="A16" s="17"/>
      <c r="B16" s="6"/>
      <c r="C16" s="6"/>
      <c r="D16" s="6"/>
      <c r="E16" s="6"/>
      <c r="F16" s="6"/>
      <c r="G16" s="6"/>
      <c r="H16" s="9"/>
      <c r="I16" s="9"/>
      <c r="J16" s="9"/>
      <c r="K16" s="7"/>
    </row>
    <row r="17" spans="1:11" ht="13.5" customHeight="1">
      <c r="A17" s="17">
        <v>3</v>
      </c>
      <c r="B17" s="18" t="s">
        <v>64</v>
      </c>
      <c r="C17" s="6"/>
      <c r="D17" s="6"/>
      <c r="E17" s="6"/>
      <c r="F17" s="6"/>
      <c r="G17" s="6"/>
      <c r="H17" s="9"/>
      <c r="I17" s="9"/>
      <c r="J17" s="9"/>
      <c r="K17" s="7"/>
    </row>
    <row r="18" spans="1:11" ht="13.5" customHeight="1">
      <c r="A18" s="17"/>
      <c r="B18" s="6" t="s">
        <v>159</v>
      </c>
      <c r="C18" s="6"/>
      <c r="D18" s="6"/>
      <c r="E18" s="6"/>
      <c r="F18" s="6"/>
      <c r="G18" s="6"/>
      <c r="H18" s="33"/>
      <c r="I18" s="33"/>
      <c r="J18" s="33"/>
      <c r="K18" s="7"/>
    </row>
    <row r="19" spans="1:11" ht="13.5" customHeight="1">
      <c r="A19" s="17"/>
      <c r="B19" s="6"/>
      <c r="C19" s="6"/>
      <c r="D19" s="6"/>
      <c r="E19" s="6"/>
      <c r="F19" s="6"/>
      <c r="G19" s="6"/>
      <c r="H19" s="24"/>
      <c r="I19" s="24"/>
      <c r="J19" s="24"/>
      <c r="K19" s="7"/>
    </row>
    <row r="20" spans="1:11" ht="13.5" customHeight="1">
      <c r="A20" s="17">
        <v>4</v>
      </c>
      <c r="B20" s="16" t="s">
        <v>13</v>
      </c>
      <c r="C20" s="6"/>
      <c r="D20" s="6"/>
      <c r="E20" s="6"/>
      <c r="F20" s="6"/>
      <c r="G20" s="6"/>
      <c r="H20" s="24"/>
      <c r="I20" s="24"/>
      <c r="J20" s="24"/>
      <c r="K20" s="7"/>
    </row>
    <row r="21" spans="1:11" ht="13.5" customHeight="1">
      <c r="A21" s="17"/>
      <c r="B21" s="14" t="s">
        <v>160</v>
      </c>
      <c r="C21" s="6"/>
      <c r="D21" s="6"/>
      <c r="E21" s="6"/>
      <c r="F21" s="6"/>
      <c r="G21" s="6"/>
      <c r="H21" s="24"/>
      <c r="I21" s="24"/>
      <c r="J21" s="24"/>
      <c r="K21" s="7"/>
    </row>
    <row r="22" spans="1:11" ht="13.5" customHeight="1">
      <c r="A22" s="17"/>
      <c r="B22" s="40"/>
      <c r="C22" s="6"/>
      <c r="D22" s="6"/>
      <c r="E22" s="6"/>
      <c r="F22" s="6"/>
      <c r="G22" s="9"/>
      <c r="H22" s="9"/>
      <c r="J22" s="6"/>
      <c r="K22" s="7"/>
    </row>
    <row r="23" spans="1:11" ht="13.5" customHeight="1">
      <c r="A23" s="17"/>
      <c r="B23" s="40"/>
      <c r="C23" s="6"/>
      <c r="D23" s="6"/>
      <c r="E23" s="6"/>
      <c r="F23" s="6"/>
      <c r="G23" s="9"/>
      <c r="H23" s="9"/>
      <c r="J23" s="6"/>
      <c r="K23" s="7"/>
    </row>
    <row r="24" spans="1:11" ht="13.5" customHeight="1">
      <c r="A24" s="17"/>
      <c r="B24" s="40"/>
      <c r="C24" s="6"/>
      <c r="D24" s="204" t="s">
        <v>97</v>
      </c>
      <c r="E24" s="204"/>
      <c r="F24" s="204"/>
      <c r="G24" s="9"/>
      <c r="H24" s="204" t="s">
        <v>96</v>
      </c>
      <c r="I24" s="204"/>
      <c r="J24" s="204"/>
      <c r="K24" s="7"/>
    </row>
    <row r="25" spans="1:11" ht="9" customHeight="1">
      <c r="A25" s="17"/>
      <c r="B25" s="40"/>
      <c r="C25" s="6"/>
      <c r="D25" s="9"/>
      <c r="E25" s="9"/>
      <c r="F25" s="9"/>
      <c r="G25" s="9"/>
      <c r="H25" s="9"/>
      <c r="I25" s="9"/>
      <c r="J25" s="9"/>
      <c r="K25" s="7"/>
    </row>
    <row r="26" spans="1:11" ht="13.5" customHeight="1">
      <c r="A26" s="17"/>
      <c r="B26" s="40"/>
      <c r="C26" s="6"/>
      <c r="D26" s="95" t="s">
        <v>60</v>
      </c>
      <c r="E26" s="18"/>
      <c r="F26" s="96" t="s">
        <v>95</v>
      </c>
      <c r="G26" s="18"/>
      <c r="H26" s="95" t="s">
        <v>60</v>
      </c>
      <c r="I26" s="9"/>
      <c r="J26" s="96" t="s">
        <v>95</v>
      </c>
      <c r="K26" s="7"/>
    </row>
    <row r="27" spans="1:11" ht="13.5" customHeight="1">
      <c r="A27" s="17"/>
      <c r="B27" s="6"/>
      <c r="C27" s="6"/>
      <c r="D27" s="96" t="s">
        <v>61</v>
      </c>
      <c r="E27" s="18"/>
      <c r="F27" s="97" t="s">
        <v>94</v>
      </c>
      <c r="G27" s="18"/>
      <c r="H27" s="96" t="s">
        <v>61</v>
      </c>
      <c r="I27" s="18"/>
      <c r="J27" s="97" t="s">
        <v>94</v>
      </c>
      <c r="K27" s="7"/>
    </row>
    <row r="28" spans="1:11" ht="13.5" customHeight="1">
      <c r="A28" s="17"/>
      <c r="B28" s="6"/>
      <c r="C28" s="6"/>
      <c r="D28" s="96" t="s">
        <v>62</v>
      </c>
      <c r="E28" s="96"/>
      <c r="F28" s="96" t="s">
        <v>62</v>
      </c>
      <c r="G28" s="9"/>
      <c r="H28" s="96" t="s">
        <v>84</v>
      </c>
      <c r="I28" s="9"/>
      <c r="J28" s="96" t="s">
        <v>98</v>
      </c>
      <c r="K28" s="7"/>
    </row>
    <row r="29" spans="1:11" ht="13.5" customHeight="1">
      <c r="A29" s="17"/>
      <c r="B29" s="6"/>
      <c r="C29" s="26"/>
      <c r="D29" s="22">
        <v>36981</v>
      </c>
      <c r="E29" s="22"/>
      <c r="F29" s="22">
        <v>36616</v>
      </c>
      <c r="G29" s="18"/>
      <c r="H29" s="22">
        <v>36981</v>
      </c>
      <c r="I29" s="22"/>
      <c r="J29" s="22">
        <v>36616</v>
      </c>
      <c r="K29" s="7"/>
    </row>
    <row r="30" spans="1:11" ht="13.5" customHeight="1">
      <c r="A30" s="17"/>
      <c r="B30" s="6"/>
      <c r="C30" s="14"/>
      <c r="D30" s="9" t="s">
        <v>5</v>
      </c>
      <c r="E30" s="9"/>
      <c r="F30" s="9" t="s">
        <v>5</v>
      </c>
      <c r="G30" s="18"/>
      <c r="H30" s="9" t="s">
        <v>5</v>
      </c>
      <c r="I30" s="9"/>
      <c r="J30" s="9" t="s">
        <v>5</v>
      </c>
      <c r="K30" s="7"/>
    </row>
    <row r="31" spans="1:11" ht="13.5" customHeight="1">
      <c r="A31" s="17"/>
      <c r="B31" s="6" t="s">
        <v>37</v>
      </c>
      <c r="C31" s="6"/>
      <c r="D31" s="6"/>
      <c r="E31" s="6"/>
      <c r="F31" s="6"/>
      <c r="G31" s="6"/>
      <c r="H31" s="24"/>
      <c r="I31" s="24"/>
      <c r="J31"/>
      <c r="K31" s="7"/>
    </row>
    <row r="32" spans="1:11" ht="13.5" customHeight="1">
      <c r="A32" s="17"/>
      <c r="B32" s="23" t="s">
        <v>39</v>
      </c>
      <c r="C32" s="6"/>
      <c r="D32" s="78">
        <v>20210</v>
      </c>
      <c r="E32" s="70"/>
      <c r="F32" s="98">
        <v>76</v>
      </c>
      <c r="G32" s="70"/>
      <c r="H32" s="78">
        <f>D32</f>
        <v>20210</v>
      </c>
      <c r="I32" s="24"/>
      <c r="J32" s="98">
        <v>76</v>
      </c>
      <c r="K32" s="7"/>
    </row>
    <row r="33" spans="1:11" ht="13.5" customHeight="1">
      <c r="A33" s="17"/>
      <c r="B33" s="23" t="s">
        <v>65</v>
      </c>
      <c r="C33" s="6"/>
      <c r="D33" s="79">
        <v>82237</v>
      </c>
      <c r="E33" s="70"/>
      <c r="F33" s="99">
        <v>51</v>
      </c>
      <c r="G33" s="70"/>
      <c r="H33" s="79">
        <f>D33</f>
        <v>82237</v>
      </c>
      <c r="I33" s="24"/>
      <c r="J33" s="99">
        <v>51</v>
      </c>
      <c r="K33" s="7"/>
    </row>
    <row r="34" spans="1:11" ht="13.5" customHeight="1">
      <c r="A34" s="17"/>
      <c r="B34" s="23"/>
      <c r="C34" s="6"/>
      <c r="D34" s="74"/>
      <c r="E34" s="70"/>
      <c r="F34" s="35"/>
      <c r="G34" s="70"/>
      <c r="H34" s="74"/>
      <c r="I34" s="24"/>
      <c r="J34" s="74"/>
      <c r="K34" s="7"/>
    </row>
    <row r="35" spans="1:11" ht="13.5" customHeight="1">
      <c r="A35" s="17"/>
      <c r="B35" s="23"/>
      <c r="C35" s="6"/>
      <c r="D35" s="66">
        <f>SUM(D32:D33)</f>
        <v>102447</v>
      </c>
      <c r="E35" s="70"/>
      <c r="F35" s="24">
        <f>SUM(F32:F34)</f>
        <v>127</v>
      </c>
      <c r="G35" s="70"/>
      <c r="H35" s="66">
        <f>D35</f>
        <v>102447</v>
      </c>
      <c r="I35" s="24"/>
      <c r="J35" s="24">
        <f>SUM(J32:J34)</f>
        <v>127</v>
      </c>
      <c r="K35" s="7"/>
    </row>
    <row r="36" spans="1:11" ht="13.5" customHeight="1">
      <c r="A36" s="17"/>
      <c r="B36" s="6" t="s">
        <v>24</v>
      </c>
      <c r="C36" s="6"/>
      <c r="D36" s="66"/>
      <c r="E36" s="70"/>
      <c r="F36" s="52"/>
      <c r="G36" s="70"/>
      <c r="H36" s="66"/>
      <c r="I36" s="24"/>
      <c r="J36" s="66"/>
      <c r="K36" s="7"/>
    </row>
    <row r="37" spans="1:11" ht="13.5" customHeight="1">
      <c r="A37" s="17"/>
      <c r="B37" s="23" t="s">
        <v>39</v>
      </c>
      <c r="C37" s="6"/>
      <c r="D37" s="76">
        <v>240000</v>
      </c>
      <c r="E37" s="70"/>
      <c r="F37" s="37">
        <v>418</v>
      </c>
      <c r="G37" s="70"/>
      <c r="H37" s="76">
        <f>D37</f>
        <v>240000</v>
      </c>
      <c r="I37" s="24"/>
      <c r="J37" s="37">
        <v>418</v>
      </c>
      <c r="K37" s="7"/>
    </row>
    <row r="38" spans="1:11" ht="13.5" customHeight="1">
      <c r="A38" s="17"/>
      <c r="B38" s="23" t="s">
        <v>100</v>
      </c>
      <c r="C38" s="6"/>
      <c r="D38" s="84">
        <v>0</v>
      </c>
      <c r="E38" s="70"/>
      <c r="F38" s="34">
        <v>0</v>
      </c>
      <c r="G38" s="70"/>
      <c r="H38" s="84">
        <f>D38</f>
        <v>0</v>
      </c>
      <c r="I38" s="24"/>
      <c r="J38" s="34">
        <v>0</v>
      </c>
      <c r="K38" s="7"/>
    </row>
    <row r="39" spans="1:11" ht="13.5" customHeight="1">
      <c r="A39" s="17"/>
      <c r="B39" s="23" t="s">
        <v>38</v>
      </c>
      <c r="C39" s="6"/>
      <c r="D39" s="73">
        <v>-841000</v>
      </c>
      <c r="E39" s="72"/>
      <c r="F39" s="34">
        <v>0</v>
      </c>
      <c r="G39" s="72"/>
      <c r="H39" s="73">
        <f>D39</f>
        <v>-841000</v>
      </c>
      <c r="I39" s="24"/>
      <c r="J39" s="34">
        <v>0</v>
      </c>
      <c r="K39" s="7"/>
    </row>
    <row r="40" spans="1:11" ht="13.5" customHeight="1">
      <c r="A40" s="17"/>
      <c r="B40" s="23"/>
      <c r="C40" s="14"/>
      <c r="D40" s="80"/>
      <c r="E40" s="82"/>
      <c r="F40" s="100"/>
      <c r="G40" s="82"/>
      <c r="H40" s="80"/>
      <c r="I40" s="24"/>
      <c r="J40" s="100"/>
      <c r="K40" s="7"/>
    </row>
    <row r="41" spans="1:11" ht="13.5" customHeight="1">
      <c r="A41" s="17"/>
      <c r="B41" s="23"/>
      <c r="C41" s="14"/>
      <c r="D41" s="83">
        <f>SUM(D37:D39)</f>
        <v>-601000</v>
      </c>
      <c r="E41" s="82"/>
      <c r="F41" s="101">
        <f>SUM(F37:F39)</f>
        <v>418</v>
      </c>
      <c r="G41" s="82"/>
      <c r="H41" s="83">
        <f>D41</f>
        <v>-601000</v>
      </c>
      <c r="I41" s="24"/>
      <c r="J41" s="101">
        <f>SUM(J37:J39)</f>
        <v>418</v>
      </c>
      <c r="K41" s="7"/>
    </row>
    <row r="42" spans="1:11" ht="7.5" customHeight="1">
      <c r="A42" s="17"/>
      <c r="B42" s="23"/>
      <c r="C42" s="14"/>
      <c r="D42" s="83"/>
      <c r="E42" s="82"/>
      <c r="F42" s="101"/>
      <c r="G42" s="82"/>
      <c r="H42" s="83"/>
      <c r="I42" s="24"/>
      <c r="J42" s="83"/>
      <c r="K42" s="7"/>
    </row>
    <row r="43" spans="1:11" ht="13.5" customHeight="1">
      <c r="A43" s="17"/>
      <c r="B43" s="6" t="s">
        <v>105</v>
      </c>
      <c r="C43" s="14"/>
      <c r="D43" s="104">
        <v>0</v>
      </c>
      <c r="E43" s="82"/>
      <c r="F43" s="101">
        <v>0</v>
      </c>
      <c r="G43" s="82"/>
      <c r="H43" s="83"/>
      <c r="I43" s="24"/>
      <c r="J43" s="104">
        <v>0</v>
      </c>
      <c r="K43" s="7"/>
    </row>
    <row r="44" spans="1:11" ht="5.25" customHeight="1">
      <c r="A44" s="17"/>
      <c r="B44" s="6"/>
      <c r="C44" s="6"/>
      <c r="D44" s="66"/>
      <c r="E44" s="70"/>
      <c r="F44" s="24"/>
      <c r="G44" s="70"/>
      <c r="H44" s="66"/>
      <c r="I44" s="24"/>
      <c r="J44" s="66"/>
      <c r="K44" s="7"/>
    </row>
    <row r="45" spans="1:11" ht="13.5" customHeight="1" thickBot="1">
      <c r="A45" s="17"/>
      <c r="B45" s="6"/>
      <c r="C45" s="6"/>
      <c r="D45" s="69">
        <f>D35+D41</f>
        <v>-498553</v>
      </c>
      <c r="E45" s="70"/>
      <c r="F45" s="27">
        <f>F35+F41+F43</f>
        <v>545</v>
      </c>
      <c r="G45" s="70"/>
      <c r="H45" s="69">
        <f>D45</f>
        <v>-498553</v>
      </c>
      <c r="I45" s="24"/>
      <c r="J45" s="27">
        <f>J35+J41+J43</f>
        <v>545</v>
      </c>
      <c r="K45" s="7"/>
    </row>
    <row r="46" spans="1:11" ht="13.5" customHeight="1" thickTop="1">
      <c r="A46" s="17"/>
      <c r="B46" s="6"/>
      <c r="C46" s="6"/>
      <c r="D46" s="6"/>
      <c r="E46" s="6"/>
      <c r="F46" s="52"/>
      <c r="G46" s="6"/>
      <c r="H46" s="6"/>
      <c r="I46" s="24"/>
      <c r="J46"/>
      <c r="K46" s="7"/>
    </row>
    <row r="47" spans="1:11" ht="13.5" customHeight="1">
      <c r="A47" s="17"/>
      <c r="B47" s="178" t="s">
        <v>185</v>
      </c>
      <c r="C47" s="179"/>
      <c r="D47" s="179"/>
      <c r="E47" s="179"/>
      <c r="F47" s="179"/>
      <c r="G47" s="179"/>
      <c r="H47" s="179"/>
      <c r="I47" s="179"/>
      <c r="J47" s="179"/>
      <c r="K47" s="7"/>
    </row>
    <row r="48" spans="1:11" ht="15.75" customHeight="1">
      <c r="A48" s="17"/>
      <c r="B48" s="179"/>
      <c r="C48" s="179"/>
      <c r="D48" s="179"/>
      <c r="E48" s="179"/>
      <c r="F48" s="179"/>
      <c r="G48" s="179"/>
      <c r="H48" s="179"/>
      <c r="I48" s="179"/>
      <c r="J48" s="179"/>
      <c r="K48" s="7"/>
    </row>
    <row r="49" spans="1:11" ht="13.5" customHeight="1">
      <c r="A49" s="17"/>
      <c r="B49" s="1"/>
      <c r="C49" s="1"/>
      <c r="D49" s="1"/>
      <c r="E49" s="1"/>
      <c r="F49" s="1"/>
      <c r="G49" s="1"/>
      <c r="H49" s="1"/>
      <c r="I49" s="1"/>
      <c r="J49" s="1"/>
      <c r="K49" s="7"/>
    </row>
    <row r="50" spans="1:11" ht="13.5" customHeight="1">
      <c r="A50" s="17">
        <v>5</v>
      </c>
      <c r="B50" s="18" t="s">
        <v>66</v>
      </c>
      <c r="C50" s="6"/>
      <c r="D50" s="6"/>
      <c r="E50" s="6"/>
      <c r="F50" s="6"/>
      <c r="G50" s="6"/>
      <c r="H50" s="24"/>
      <c r="I50" s="24"/>
      <c r="J50" s="24"/>
      <c r="K50" s="7"/>
    </row>
    <row r="51" spans="1:11" ht="13.5" customHeight="1">
      <c r="A51" s="17"/>
      <c r="B51" s="6" t="s">
        <v>173</v>
      </c>
      <c r="C51" s="6"/>
      <c r="D51" s="6"/>
      <c r="E51" s="6"/>
      <c r="F51" s="6"/>
      <c r="G51" s="6"/>
      <c r="H51" s="24"/>
      <c r="I51" s="24"/>
      <c r="J51" s="24"/>
      <c r="K51" s="7"/>
    </row>
    <row r="52" spans="1:11" ht="13.5" customHeight="1">
      <c r="A52" s="17"/>
      <c r="B52" s="6"/>
      <c r="C52" s="6"/>
      <c r="D52" s="6"/>
      <c r="E52" s="6"/>
      <c r="F52" s="6"/>
      <c r="G52" s="6"/>
      <c r="H52" s="24"/>
      <c r="I52" s="24"/>
      <c r="J52" s="24"/>
      <c r="K52" s="7"/>
    </row>
    <row r="53" spans="1:11" ht="13.5" customHeight="1">
      <c r="A53" s="17">
        <v>6</v>
      </c>
      <c r="B53" s="18" t="s">
        <v>77</v>
      </c>
      <c r="C53" s="6"/>
      <c r="D53" s="6"/>
      <c r="E53" s="6"/>
      <c r="F53" s="6"/>
      <c r="G53" s="6"/>
      <c r="H53" s="24"/>
      <c r="I53" s="24"/>
      <c r="J53" s="24"/>
      <c r="K53" s="7"/>
    </row>
    <row r="54" spans="1:11" ht="13.5" customHeight="1">
      <c r="A54" s="17"/>
      <c r="B54" s="6" t="s">
        <v>174</v>
      </c>
      <c r="C54" s="6"/>
      <c r="D54" s="6"/>
      <c r="E54" s="6"/>
      <c r="F54" s="6"/>
      <c r="G54" s="6"/>
      <c r="H54" s="24"/>
      <c r="I54" s="24"/>
      <c r="J54" s="24"/>
      <c r="K54" s="7"/>
    </row>
    <row r="55" spans="1:11" ht="13.5" customHeight="1">
      <c r="A55" s="17"/>
      <c r="B55" s="6"/>
      <c r="C55" s="6"/>
      <c r="D55" s="6"/>
      <c r="E55" s="6"/>
      <c r="F55" s="6"/>
      <c r="G55" s="6"/>
      <c r="H55" s="24"/>
      <c r="I55" s="24"/>
      <c r="J55" s="24"/>
      <c r="K55" s="7"/>
    </row>
    <row r="56" spans="1:11" ht="13.5" customHeight="1">
      <c r="A56" s="17">
        <v>7</v>
      </c>
      <c r="B56" s="18" t="s">
        <v>67</v>
      </c>
      <c r="C56" s="6"/>
      <c r="D56" s="6"/>
      <c r="E56" s="6"/>
      <c r="F56" s="19"/>
      <c r="G56" s="6"/>
      <c r="H56" s="24"/>
      <c r="I56" s="24"/>
      <c r="J56"/>
      <c r="K56" s="7"/>
    </row>
    <row r="57" spans="1:11" ht="13.5" customHeight="1">
      <c r="A57" s="17"/>
      <c r="B57" s="6" t="s">
        <v>83</v>
      </c>
      <c r="C57" s="6"/>
      <c r="D57" s="6"/>
      <c r="E57" s="6"/>
      <c r="F57" s="6"/>
      <c r="G57" s="6"/>
      <c r="H57" s="24"/>
      <c r="I57" s="24"/>
      <c r="J57" s="24"/>
      <c r="K57" s="7"/>
    </row>
    <row r="58" spans="1:11" ht="13.5" customHeight="1" thickBot="1">
      <c r="A58" s="31"/>
      <c r="B58" s="28"/>
      <c r="C58" s="28"/>
      <c r="D58" s="28"/>
      <c r="E58" s="28"/>
      <c r="F58" s="28"/>
      <c r="G58" s="28"/>
      <c r="H58" s="28"/>
      <c r="I58" s="28"/>
      <c r="J58" s="28"/>
      <c r="K58" s="29"/>
    </row>
  </sheetData>
  <mergeCells count="9">
    <mergeCell ref="B47:J48"/>
    <mergeCell ref="B11:J12"/>
    <mergeCell ref="A2:K2"/>
    <mergeCell ref="A3:K3"/>
    <mergeCell ref="A4:K4"/>
    <mergeCell ref="A8:K8"/>
    <mergeCell ref="A5:K5"/>
    <mergeCell ref="D24:F24"/>
    <mergeCell ref="H24:J24"/>
  </mergeCells>
  <printOptions horizontalCentered="1" verticalCentered="1"/>
  <pageMargins left="0.4724409448818898" right="0.4724409448818898" top="0.4724409448818898" bottom="0.4724409448818898" header="0.3937007874015748" footer="0.3937007874015748"/>
  <pageSetup horizontalDpi="600" verticalDpi="600" orientation="portrait" paperSize="9" scale="80" r:id="rId2"/>
  <headerFooter alignWithMargins="0">
    <oddFooter>&amp;C&amp;"Times New Roman,Bold"&amp;9 3</oddFooter>
  </headerFooter>
  <drawing r:id="rId1"/>
</worksheet>
</file>

<file path=xl/worksheets/sheet4.xml><?xml version="1.0" encoding="utf-8"?>
<worksheet xmlns="http://schemas.openxmlformats.org/spreadsheetml/2006/main" xmlns:r="http://schemas.openxmlformats.org/officeDocument/2006/relationships">
  <dimension ref="A1:P48"/>
  <sheetViews>
    <sheetView workbookViewId="0" topLeftCell="A39">
      <selection activeCell="C44" sqref="C44"/>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83203125" style="4" customWidth="1"/>
    <col min="12" max="12" width="9.33203125" style="4" customWidth="1"/>
    <col min="13" max="16" width="9.33203125" style="6" customWidth="1"/>
    <col min="17" max="16384" width="9.33203125" style="4" customWidth="1"/>
  </cols>
  <sheetData>
    <row r="1" spans="1:11" ht="13.5" customHeight="1">
      <c r="A1" s="30"/>
      <c r="B1" s="2"/>
      <c r="C1" s="43"/>
      <c r="D1" s="2"/>
      <c r="E1" s="2"/>
      <c r="F1" s="2"/>
      <c r="G1" s="2"/>
      <c r="H1" s="2"/>
      <c r="I1" s="2"/>
      <c r="J1" s="2"/>
      <c r="K1" s="3"/>
    </row>
    <row r="2" spans="1:11" ht="13.5" customHeight="1">
      <c r="A2" s="200" t="s">
        <v>25</v>
      </c>
      <c r="B2" s="201"/>
      <c r="C2" s="201"/>
      <c r="D2" s="201"/>
      <c r="E2" s="201"/>
      <c r="F2" s="201"/>
      <c r="G2" s="201"/>
      <c r="H2" s="201"/>
      <c r="I2" s="201"/>
      <c r="J2" s="201"/>
      <c r="K2" s="202"/>
    </row>
    <row r="3" spans="1:11" ht="13.5" customHeight="1">
      <c r="A3" s="203" t="s">
        <v>26</v>
      </c>
      <c r="B3" s="204"/>
      <c r="C3" s="204"/>
      <c r="D3" s="204"/>
      <c r="E3" s="204"/>
      <c r="F3" s="204"/>
      <c r="G3" s="204"/>
      <c r="H3" s="204"/>
      <c r="I3" s="204"/>
      <c r="J3" s="204"/>
      <c r="K3" s="205"/>
    </row>
    <row r="4" spans="1:15" ht="13.5" customHeight="1">
      <c r="A4" s="206" t="s">
        <v>0</v>
      </c>
      <c r="B4" s="207"/>
      <c r="C4" s="207"/>
      <c r="D4" s="207"/>
      <c r="E4" s="207"/>
      <c r="F4" s="207"/>
      <c r="G4" s="207"/>
      <c r="H4" s="207"/>
      <c r="I4" s="207"/>
      <c r="J4" s="207"/>
      <c r="K4" s="208"/>
      <c r="L4" s="12"/>
      <c r="M4" s="12"/>
      <c r="N4" s="12"/>
      <c r="O4" s="12"/>
    </row>
    <row r="5" spans="1:15" ht="13.5" customHeight="1">
      <c r="A5" s="203" t="s">
        <v>74</v>
      </c>
      <c r="B5" s="207"/>
      <c r="C5" s="207"/>
      <c r="D5" s="207"/>
      <c r="E5" s="207"/>
      <c r="F5" s="207"/>
      <c r="G5" s="207"/>
      <c r="H5" s="207"/>
      <c r="I5" s="207"/>
      <c r="J5" s="207"/>
      <c r="K5" s="208"/>
      <c r="L5" s="12"/>
      <c r="M5" s="12"/>
      <c r="N5" s="12"/>
      <c r="O5" s="12"/>
    </row>
    <row r="6" spans="1:15" ht="13.5" customHeight="1">
      <c r="A6" s="11"/>
      <c r="B6" s="12"/>
      <c r="C6" s="12"/>
      <c r="D6" s="12"/>
      <c r="E6" s="12"/>
      <c r="F6" s="12"/>
      <c r="G6" s="12"/>
      <c r="H6" s="12"/>
      <c r="I6" s="12"/>
      <c r="J6" s="105"/>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203" t="s">
        <v>107</v>
      </c>
      <c r="B8" s="204"/>
      <c r="C8" s="204"/>
      <c r="D8" s="204"/>
      <c r="E8" s="204"/>
      <c r="F8" s="204"/>
      <c r="G8" s="204"/>
      <c r="H8" s="204"/>
      <c r="I8" s="204"/>
      <c r="J8" s="204"/>
      <c r="K8" s="205"/>
    </row>
    <row r="9" spans="1:11" ht="6" customHeight="1">
      <c r="A9" s="15"/>
      <c r="B9" s="9"/>
      <c r="C9" s="9"/>
      <c r="D9" s="9"/>
      <c r="E9" s="9"/>
      <c r="F9" s="9"/>
      <c r="G9" s="9"/>
      <c r="H9" s="9"/>
      <c r="I9" s="9"/>
      <c r="J9" s="9"/>
      <c r="K9" s="10"/>
    </row>
    <row r="10" spans="1:11" ht="13.5" customHeight="1">
      <c r="A10" s="42">
        <v>8</v>
      </c>
      <c r="B10" s="18" t="s">
        <v>68</v>
      </c>
      <c r="C10" s="6"/>
      <c r="D10" s="6"/>
      <c r="E10" s="6"/>
      <c r="F10" s="6"/>
      <c r="G10" s="6"/>
      <c r="H10" s="19"/>
      <c r="J10" s="19"/>
      <c r="K10" s="7"/>
    </row>
    <row r="11" spans="1:16" s="21" customFormat="1" ht="10.5" customHeight="1">
      <c r="A11" s="15"/>
      <c r="B11" s="6"/>
      <c r="C11" s="1"/>
      <c r="D11" s="1"/>
      <c r="E11" s="1"/>
      <c r="F11" s="1"/>
      <c r="G11" s="1"/>
      <c r="H11" s="1"/>
      <c r="I11" s="1"/>
      <c r="J11" s="1"/>
      <c r="K11" s="20"/>
      <c r="M11" s="19"/>
      <c r="N11" s="19"/>
      <c r="O11" s="19"/>
      <c r="P11" s="19"/>
    </row>
    <row r="12" spans="1:16" s="21" customFormat="1" ht="13.5" customHeight="1">
      <c r="A12" s="15"/>
      <c r="B12" s="180" t="s">
        <v>93</v>
      </c>
      <c r="C12" s="180"/>
      <c r="D12" s="180"/>
      <c r="E12" s="180"/>
      <c r="F12" s="180"/>
      <c r="G12" s="180"/>
      <c r="H12" s="180"/>
      <c r="I12" s="180"/>
      <c r="J12" s="180"/>
      <c r="K12" s="20"/>
      <c r="M12" s="19"/>
      <c r="N12" s="19"/>
      <c r="O12" s="19"/>
      <c r="P12" s="19"/>
    </row>
    <row r="13" spans="1:11" ht="13.5" customHeight="1">
      <c r="A13" s="17"/>
      <c r="B13" s="1"/>
      <c r="C13" s="1"/>
      <c r="D13" s="1"/>
      <c r="E13" s="1"/>
      <c r="F13" s="1"/>
      <c r="G13" s="1"/>
      <c r="H13" s="1"/>
      <c r="I13" s="1"/>
      <c r="J13" s="1"/>
      <c r="K13" s="7"/>
    </row>
    <row r="14" spans="1:11" ht="13.5" customHeight="1">
      <c r="A14" s="17">
        <v>9</v>
      </c>
      <c r="B14" s="18" t="s">
        <v>85</v>
      </c>
      <c r="C14" s="6"/>
      <c r="D14" s="6"/>
      <c r="E14" s="6"/>
      <c r="F14" s="6"/>
      <c r="G14" s="6"/>
      <c r="H14" s="24"/>
      <c r="I14" s="24"/>
      <c r="J14" s="24"/>
      <c r="K14" s="7"/>
    </row>
    <row r="15" spans="1:11" ht="5.25" customHeight="1">
      <c r="A15" s="17"/>
      <c r="B15" s="18"/>
      <c r="C15" s="6"/>
      <c r="D15" s="6"/>
      <c r="E15" s="6"/>
      <c r="F15" s="6"/>
      <c r="G15" s="6"/>
      <c r="H15" s="24"/>
      <c r="I15" s="24"/>
      <c r="J15" s="24"/>
      <c r="K15" s="7"/>
    </row>
    <row r="16" spans="1:11" ht="15.75" customHeight="1">
      <c r="A16" s="17"/>
      <c r="B16" s="183" t="s">
        <v>175</v>
      </c>
      <c r="C16" s="183"/>
      <c r="D16" s="183"/>
      <c r="E16" s="183"/>
      <c r="F16" s="183"/>
      <c r="G16" s="183"/>
      <c r="H16" s="183"/>
      <c r="I16" s="183"/>
      <c r="J16" s="183"/>
      <c r="K16" s="7"/>
    </row>
    <row r="17" spans="1:11" ht="13.5" customHeight="1">
      <c r="A17" s="17"/>
      <c r="B17"/>
      <c r="C17" s="63"/>
      <c r="D17" s="63"/>
      <c r="E17" s="63"/>
      <c r="F17" s="63"/>
      <c r="G17" s="63"/>
      <c r="H17" s="63"/>
      <c r="I17" s="63"/>
      <c r="J17" s="63"/>
      <c r="K17" s="7"/>
    </row>
    <row r="18" spans="1:11" ht="13.5" customHeight="1">
      <c r="A18" s="17">
        <v>10</v>
      </c>
      <c r="B18" s="32" t="s">
        <v>170</v>
      </c>
      <c r="C18"/>
      <c r="D18"/>
      <c r="E18"/>
      <c r="F18"/>
      <c r="G18"/>
      <c r="H18"/>
      <c r="I18"/>
      <c r="J18"/>
      <c r="K18" s="7"/>
    </row>
    <row r="19" spans="1:11" ht="6" customHeight="1">
      <c r="A19" s="17"/>
      <c r="B19" s="32"/>
      <c r="C19"/>
      <c r="D19"/>
      <c r="E19"/>
      <c r="F19"/>
      <c r="G19"/>
      <c r="H19"/>
      <c r="I19"/>
      <c r="J19"/>
      <c r="K19" s="7"/>
    </row>
    <row r="20" spans="1:11" ht="13.5" customHeight="1">
      <c r="A20" s="17"/>
      <c r="B20" s="182" t="s">
        <v>102</v>
      </c>
      <c r="C20" s="179"/>
      <c r="D20" s="179"/>
      <c r="E20" s="179"/>
      <c r="F20" s="179"/>
      <c r="G20" s="179"/>
      <c r="H20" s="179"/>
      <c r="I20" s="179"/>
      <c r="J20" s="179"/>
      <c r="K20" s="7"/>
    </row>
    <row r="21" spans="1:11" ht="13.5" customHeight="1">
      <c r="A21" s="17"/>
      <c r="B21" s="179"/>
      <c r="C21" s="179"/>
      <c r="D21" s="179"/>
      <c r="E21" s="179"/>
      <c r="F21" s="179"/>
      <c r="G21" s="179"/>
      <c r="H21" s="179"/>
      <c r="I21" s="179"/>
      <c r="J21" s="179"/>
      <c r="K21" s="7"/>
    </row>
    <row r="22" spans="1:11" ht="6" customHeight="1">
      <c r="A22" s="17"/>
      <c r="B22"/>
      <c r="C22"/>
      <c r="D22"/>
      <c r="E22"/>
      <c r="F22"/>
      <c r="G22"/>
      <c r="H22"/>
      <c r="I22"/>
      <c r="J22"/>
      <c r="K22" s="7"/>
    </row>
    <row r="23" spans="1:11" ht="13.5" customHeight="1">
      <c r="A23" s="17">
        <v>11</v>
      </c>
      <c r="B23" s="18" t="s">
        <v>69</v>
      </c>
      <c r="C23" s="6"/>
      <c r="D23" s="6"/>
      <c r="E23" s="6"/>
      <c r="F23" s="6"/>
      <c r="G23" s="6"/>
      <c r="H23" s="24"/>
      <c r="I23" s="24"/>
      <c r="J23" s="24"/>
      <c r="K23" s="7"/>
    </row>
    <row r="24" spans="1:11" ht="5.25" customHeight="1">
      <c r="A24" s="17"/>
      <c r="B24" s="18"/>
      <c r="C24" s="6"/>
      <c r="D24" s="6"/>
      <c r="E24" s="6"/>
      <c r="F24" s="6"/>
      <c r="G24" s="6"/>
      <c r="H24" s="24"/>
      <c r="I24" s="24"/>
      <c r="J24" s="24"/>
      <c r="K24" s="7"/>
    </row>
    <row r="25" spans="1:11" ht="13.5" customHeight="1">
      <c r="A25" s="17"/>
      <c r="B25" s="179" t="s">
        <v>176</v>
      </c>
      <c r="C25" s="179"/>
      <c r="D25" s="179"/>
      <c r="E25" s="179"/>
      <c r="F25" s="179"/>
      <c r="G25" s="179"/>
      <c r="H25" s="179"/>
      <c r="I25" s="179"/>
      <c r="J25" s="179"/>
      <c r="K25" s="7"/>
    </row>
    <row r="26" spans="1:11" ht="13.5" customHeight="1">
      <c r="A26" s="17"/>
      <c r="B26" s="179"/>
      <c r="C26" s="179"/>
      <c r="D26" s="179"/>
      <c r="E26" s="179"/>
      <c r="F26" s="179"/>
      <c r="G26" s="179"/>
      <c r="H26" s="179"/>
      <c r="I26" s="179"/>
      <c r="J26" s="179"/>
      <c r="K26" s="7"/>
    </row>
    <row r="27" spans="1:11" ht="6" customHeight="1">
      <c r="A27" s="17"/>
      <c r="B27"/>
      <c r="C27"/>
      <c r="D27"/>
      <c r="E27"/>
      <c r="F27"/>
      <c r="G27"/>
      <c r="H27"/>
      <c r="I27"/>
      <c r="J27"/>
      <c r="K27" s="7"/>
    </row>
    <row r="28" spans="1:11" ht="13.5" customHeight="1">
      <c r="A28" s="17">
        <v>12</v>
      </c>
      <c r="B28" s="32" t="s">
        <v>70</v>
      </c>
      <c r="C28"/>
      <c r="D28"/>
      <c r="E28"/>
      <c r="F28"/>
      <c r="G28"/>
      <c r="H28" s="9"/>
      <c r="I28" s="9"/>
      <c r="J28" s="9"/>
      <c r="K28" s="7"/>
    </row>
    <row r="29" spans="1:11" ht="4.5" customHeight="1">
      <c r="A29" s="17"/>
      <c r="B29" s="32"/>
      <c r="C29"/>
      <c r="D29"/>
      <c r="E29"/>
      <c r="F29"/>
      <c r="G29"/>
      <c r="H29" s="9"/>
      <c r="I29" s="9"/>
      <c r="J29" s="9"/>
      <c r="K29" s="7"/>
    </row>
    <row r="30" spans="1:11" ht="12.75" customHeight="1">
      <c r="A30" s="17"/>
      <c r="B30" s="181" t="s">
        <v>177</v>
      </c>
      <c r="C30" s="181"/>
      <c r="D30" s="181"/>
      <c r="E30" s="181"/>
      <c r="F30" s="181"/>
      <c r="G30" s="181"/>
      <c r="H30" s="181"/>
      <c r="I30" s="181"/>
      <c r="J30" s="181"/>
      <c r="K30" s="7"/>
    </row>
    <row r="31" spans="1:11" ht="6" customHeight="1">
      <c r="A31" s="17"/>
      <c r="B31" s="32"/>
      <c r="C31"/>
      <c r="D31"/>
      <c r="E31"/>
      <c r="F31"/>
      <c r="G31"/>
      <c r="H31" s="9"/>
      <c r="I31" s="9"/>
      <c r="J31" s="9"/>
      <c r="K31" s="7"/>
    </row>
    <row r="32" spans="1:11" ht="13.5" customHeight="1">
      <c r="A32" s="17"/>
      <c r="B32" t="s">
        <v>108</v>
      </c>
      <c r="C32"/>
      <c r="D32"/>
      <c r="E32"/>
      <c r="F32"/>
      <c r="G32"/>
      <c r="H32" s="9" t="s">
        <v>17</v>
      </c>
      <c r="I32" s="9"/>
      <c r="J32" s="9" t="s">
        <v>17</v>
      </c>
      <c r="K32" s="7"/>
    </row>
    <row r="33" spans="1:11" ht="13.5" customHeight="1">
      <c r="A33" s="17"/>
      <c r="B33"/>
      <c r="C33"/>
      <c r="D33"/>
      <c r="E33"/>
      <c r="F33"/>
      <c r="G33"/>
      <c r="H33" s="9" t="s">
        <v>29</v>
      </c>
      <c r="I33" s="9"/>
      <c r="J33" s="9" t="s">
        <v>29</v>
      </c>
      <c r="K33" s="7"/>
    </row>
    <row r="34" spans="1:11" ht="13.5" customHeight="1">
      <c r="A34" s="17"/>
      <c r="B34"/>
      <c r="C34"/>
      <c r="D34"/>
      <c r="E34"/>
      <c r="F34"/>
      <c r="G34"/>
      <c r="H34" s="22">
        <v>36981</v>
      </c>
      <c r="I34" s="22"/>
      <c r="J34" s="22">
        <v>36891</v>
      </c>
      <c r="K34" s="7"/>
    </row>
    <row r="35" spans="1:11" ht="13.5" customHeight="1">
      <c r="A35" s="17"/>
      <c r="B35" s="47" t="s">
        <v>40</v>
      </c>
      <c r="C35" s="32" t="s">
        <v>41</v>
      </c>
      <c r="D35"/>
      <c r="E35"/>
      <c r="F35"/>
      <c r="G35"/>
      <c r="H35" s="59" t="s">
        <v>5</v>
      </c>
      <c r="I35" s="9"/>
      <c r="J35" s="59" t="s">
        <v>5</v>
      </c>
      <c r="K35" s="7"/>
    </row>
    <row r="36" spans="1:11" ht="13.5" customHeight="1">
      <c r="A36" s="17"/>
      <c r="D36"/>
      <c r="E36"/>
      <c r="F36"/>
      <c r="G36"/>
      <c r="H36" s="59"/>
      <c r="I36"/>
      <c r="J36" s="59"/>
      <c r="K36" s="7"/>
    </row>
    <row r="37" spans="1:11" ht="13.5" customHeight="1">
      <c r="A37" s="17"/>
      <c r="B37"/>
      <c r="C37" t="s">
        <v>43</v>
      </c>
      <c r="D37"/>
      <c r="E37"/>
      <c r="F37"/>
      <c r="G37"/>
      <c r="H37" s="85">
        <v>13217339</v>
      </c>
      <c r="I37"/>
      <c r="J37" s="52">
        <v>14742</v>
      </c>
      <c r="K37" s="7"/>
    </row>
    <row r="38" spans="1:11" ht="13.5" customHeight="1">
      <c r="A38" s="17"/>
      <c r="B38" s="44"/>
      <c r="C38" s="49" t="s">
        <v>47</v>
      </c>
      <c r="D38" s="6"/>
      <c r="E38" s="6"/>
      <c r="F38" s="6"/>
      <c r="G38" s="6"/>
      <c r="H38" s="66"/>
      <c r="I38" s="24"/>
      <c r="J38" s="24"/>
      <c r="K38" s="7"/>
    </row>
    <row r="39" spans="1:11" ht="13.5" customHeight="1">
      <c r="A39" s="17"/>
      <c r="B39" s="45"/>
      <c r="C39" t="s">
        <v>42</v>
      </c>
      <c r="D39" s="6"/>
      <c r="E39" s="6"/>
      <c r="F39" s="6"/>
      <c r="G39" s="6"/>
      <c r="H39" s="76">
        <v>11760130</v>
      </c>
      <c r="I39" s="24"/>
      <c r="J39" s="37">
        <v>8464</v>
      </c>
      <c r="K39" s="7"/>
    </row>
    <row r="40" spans="1:11" ht="13.5" customHeight="1">
      <c r="A40" s="17"/>
      <c r="B40" s="1"/>
      <c r="C40" s="6" t="s">
        <v>45</v>
      </c>
      <c r="D40" s="45"/>
      <c r="E40" s="45"/>
      <c r="F40" s="45"/>
      <c r="G40" s="45"/>
      <c r="H40" s="86">
        <v>174567</v>
      </c>
      <c r="I40" s="45"/>
      <c r="J40" s="53">
        <v>1965</v>
      </c>
      <c r="K40" s="7"/>
    </row>
    <row r="41" spans="1:11" ht="13.5" customHeight="1">
      <c r="A41" s="17"/>
      <c r="B41" s="6"/>
      <c r="C41" s="6" t="s">
        <v>44</v>
      </c>
      <c r="D41" s="45"/>
      <c r="E41" s="45"/>
      <c r="F41" s="45"/>
      <c r="G41" s="45"/>
      <c r="H41" s="86">
        <v>5029386</v>
      </c>
      <c r="I41" s="45"/>
      <c r="J41" s="53">
        <v>7319</v>
      </c>
      <c r="K41" s="7"/>
    </row>
    <row r="42" spans="1:11" ht="13.5" customHeight="1">
      <c r="A42" s="17"/>
      <c r="B42" s="41"/>
      <c r="C42" s="1" t="s">
        <v>46</v>
      </c>
      <c r="D42" s="1"/>
      <c r="E42" s="1"/>
      <c r="F42" s="1"/>
      <c r="G42" s="1"/>
      <c r="H42" s="88">
        <v>9797119</v>
      </c>
      <c r="I42" s="1"/>
      <c r="J42" s="50">
        <v>6218</v>
      </c>
      <c r="K42" s="7"/>
    </row>
    <row r="43" spans="1:11" ht="13.5" customHeight="1">
      <c r="A43" s="17"/>
      <c r="B43" s="6"/>
      <c r="C43" s="6" t="s">
        <v>75</v>
      </c>
      <c r="D43" s="6"/>
      <c r="E43" s="6"/>
      <c r="F43" s="6"/>
      <c r="G43" s="6"/>
      <c r="H43" s="106">
        <v>0</v>
      </c>
      <c r="I43" s="24"/>
      <c r="J43" s="35">
        <v>0</v>
      </c>
      <c r="K43" s="7"/>
    </row>
    <row r="44" spans="1:11" ht="13.5" customHeight="1">
      <c r="A44" s="17"/>
      <c r="B44" s="40"/>
      <c r="C44" s="6"/>
      <c r="D44"/>
      <c r="E44"/>
      <c r="F44"/>
      <c r="G44"/>
      <c r="H44" s="67">
        <f>SUM(H39:H43)</f>
        <v>26761202</v>
      </c>
      <c r="I44"/>
      <c r="J44" s="48">
        <f>SUM(J39:J43)</f>
        <v>23966</v>
      </c>
      <c r="K44" s="7"/>
    </row>
    <row r="45" spans="1:11" ht="13.5" customHeight="1" thickBot="1">
      <c r="A45" s="17"/>
      <c r="B45" s="6"/>
      <c r="C45" s="6"/>
      <c r="D45"/>
      <c r="E45"/>
      <c r="F45"/>
      <c r="G45"/>
      <c r="H45" s="87">
        <f>H37+H44</f>
        <v>39978541</v>
      </c>
      <c r="I45"/>
      <c r="J45" s="54">
        <f>J37+J44</f>
        <v>38708</v>
      </c>
      <c r="K45" s="7"/>
    </row>
    <row r="46" spans="1:11" ht="13.5" customHeight="1" thickTop="1">
      <c r="A46" s="17"/>
      <c r="B46" s="6"/>
      <c r="C46" s="6"/>
      <c r="D46"/>
      <c r="E46"/>
      <c r="F46"/>
      <c r="G46"/>
      <c r="H46" s="92"/>
      <c r="I46"/>
      <c r="J46" s="61"/>
      <c r="K46" s="7"/>
    </row>
    <row r="47" spans="1:11" ht="13.5" customHeight="1">
      <c r="A47" s="17"/>
      <c r="B47" s="6" t="s">
        <v>161</v>
      </c>
      <c r="C47" s="6"/>
      <c r="D47"/>
      <c r="E47"/>
      <c r="F47"/>
      <c r="G47"/>
      <c r="H47" s="92"/>
      <c r="I47"/>
      <c r="J47" s="61"/>
      <c r="K47" s="7"/>
    </row>
    <row r="48" spans="1:11" ht="13.5" customHeight="1" thickBot="1">
      <c r="A48" s="31"/>
      <c r="B48" s="28"/>
      <c r="C48" s="28"/>
      <c r="D48" s="28"/>
      <c r="E48" s="28"/>
      <c r="F48" s="28"/>
      <c r="G48" s="28"/>
      <c r="H48" s="28"/>
      <c r="I48" s="28"/>
      <c r="J48" s="28"/>
      <c r="K48" s="29"/>
    </row>
  </sheetData>
  <mergeCells count="10">
    <mergeCell ref="B30:J30"/>
    <mergeCell ref="B25:J26"/>
    <mergeCell ref="B20:J21"/>
    <mergeCell ref="B16:J16"/>
    <mergeCell ref="B12:J12"/>
    <mergeCell ref="A2:K2"/>
    <mergeCell ref="A3:K3"/>
    <mergeCell ref="A4:K4"/>
    <mergeCell ref="A8:K8"/>
    <mergeCell ref="A5:K5"/>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4</oddFooter>
  </headerFooter>
  <drawing r:id="rId1"/>
</worksheet>
</file>

<file path=xl/worksheets/sheet5.xml><?xml version="1.0" encoding="utf-8"?>
<worksheet xmlns="http://schemas.openxmlformats.org/spreadsheetml/2006/main" xmlns:r="http://schemas.openxmlformats.org/officeDocument/2006/relationships">
  <dimension ref="A1:P63"/>
  <sheetViews>
    <sheetView workbookViewId="0" topLeftCell="A49">
      <selection activeCell="F53" sqref="F53"/>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2.66015625" style="4" customWidth="1"/>
    <col min="6" max="6" width="19" style="4" bestFit="1" customWidth="1"/>
    <col min="7" max="7" width="4.66015625" style="4" customWidth="1"/>
    <col min="8" max="8" width="13.5" style="4" customWidth="1"/>
    <col min="9" max="9" width="1.83203125" style="6" customWidth="1"/>
    <col min="10" max="10" width="19.33203125" style="4" customWidth="1"/>
    <col min="11" max="11" width="2.33203125" style="4" customWidth="1"/>
    <col min="12" max="12" width="9.33203125" style="4" customWidth="1"/>
    <col min="13" max="16" width="9.33203125" style="6" customWidth="1"/>
    <col min="17" max="16384" width="9.33203125" style="4" customWidth="1"/>
  </cols>
  <sheetData>
    <row r="1" spans="1:11" ht="13.5" customHeight="1">
      <c r="A1" s="30"/>
      <c r="B1" s="2"/>
      <c r="C1" s="43"/>
      <c r="D1" s="2"/>
      <c r="E1" s="2"/>
      <c r="F1" s="2"/>
      <c r="G1" s="2"/>
      <c r="H1" s="2"/>
      <c r="I1" s="2"/>
      <c r="J1" s="2"/>
      <c r="K1" s="3"/>
    </row>
    <row r="2" spans="1:11" ht="13.5" customHeight="1">
      <c r="A2" s="200" t="s">
        <v>25</v>
      </c>
      <c r="B2" s="201"/>
      <c r="C2" s="201"/>
      <c r="D2" s="201"/>
      <c r="E2" s="201"/>
      <c r="F2" s="201"/>
      <c r="G2" s="201"/>
      <c r="H2" s="201"/>
      <c r="I2" s="201"/>
      <c r="J2" s="201"/>
      <c r="K2" s="202"/>
    </row>
    <row r="3" spans="1:11" ht="13.5" customHeight="1">
      <c r="A3" s="203" t="s">
        <v>26</v>
      </c>
      <c r="B3" s="204"/>
      <c r="C3" s="204"/>
      <c r="D3" s="204"/>
      <c r="E3" s="204"/>
      <c r="F3" s="204"/>
      <c r="G3" s="204"/>
      <c r="H3" s="204"/>
      <c r="I3" s="204"/>
      <c r="J3" s="204"/>
      <c r="K3" s="205"/>
    </row>
    <row r="4" spans="1:15" ht="13.5" customHeight="1">
      <c r="A4" s="206" t="s">
        <v>0</v>
      </c>
      <c r="B4" s="207"/>
      <c r="C4" s="207"/>
      <c r="D4" s="207"/>
      <c r="E4" s="207"/>
      <c r="F4" s="207"/>
      <c r="G4" s="207"/>
      <c r="H4" s="207"/>
      <c r="I4" s="207"/>
      <c r="J4" s="207"/>
      <c r="K4" s="208"/>
      <c r="L4" s="12"/>
      <c r="M4" s="12"/>
      <c r="N4" s="12"/>
      <c r="O4" s="12"/>
    </row>
    <row r="5" spans="1:15" ht="13.5" customHeight="1">
      <c r="A5" s="203" t="s">
        <v>74</v>
      </c>
      <c r="B5" s="207"/>
      <c r="C5" s="207"/>
      <c r="D5" s="207"/>
      <c r="E5" s="207"/>
      <c r="F5" s="207"/>
      <c r="G5" s="207"/>
      <c r="H5" s="207"/>
      <c r="I5" s="207"/>
      <c r="J5" s="207"/>
      <c r="K5" s="208"/>
      <c r="L5" s="12"/>
      <c r="M5" s="12"/>
      <c r="N5" s="12"/>
      <c r="O5" s="12"/>
    </row>
    <row r="6" spans="1:15" ht="13.5" customHeight="1">
      <c r="A6" s="11"/>
      <c r="B6" s="12"/>
      <c r="C6" s="12"/>
      <c r="D6" s="12"/>
      <c r="E6" s="12"/>
      <c r="F6" s="12"/>
      <c r="G6" s="12"/>
      <c r="H6" s="12"/>
      <c r="I6" s="12"/>
      <c r="J6" s="105"/>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203" t="s">
        <v>107</v>
      </c>
      <c r="B8" s="204"/>
      <c r="C8" s="204"/>
      <c r="D8" s="204"/>
      <c r="E8" s="204"/>
      <c r="F8" s="204"/>
      <c r="G8" s="204"/>
      <c r="H8" s="204"/>
      <c r="I8" s="204"/>
      <c r="J8" s="204"/>
      <c r="K8" s="205"/>
    </row>
    <row r="9" spans="1:11" ht="13.5" customHeight="1">
      <c r="A9" s="15"/>
      <c r="B9" s="9"/>
      <c r="C9" s="9"/>
      <c r="D9" s="9"/>
      <c r="E9" s="9"/>
      <c r="F9" s="9"/>
      <c r="G9" s="9"/>
      <c r="H9" s="9"/>
      <c r="I9" s="9"/>
      <c r="J9" s="9"/>
      <c r="K9" s="10"/>
    </row>
    <row r="10" spans="1:11" ht="13.5" customHeight="1">
      <c r="A10" s="15">
        <v>12</v>
      </c>
      <c r="B10" s="32" t="s">
        <v>90</v>
      </c>
      <c r="C10" s="9"/>
      <c r="D10" s="9"/>
      <c r="E10" s="9"/>
      <c r="F10" s="9"/>
      <c r="G10" s="9"/>
      <c r="H10" s="9"/>
      <c r="I10" s="9"/>
      <c r="J10" s="9"/>
      <c r="K10" s="10"/>
    </row>
    <row r="11" spans="1:11" ht="13.5" customHeight="1">
      <c r="A11" s="15"/>
      <c r="B11" s="9"/>
      <c r="C11" s="9"/>
      <c r="D11" s="9"/>
      <c r="E11" s="9"/>
      <c r="F11" s="9"/>
      <c r="G11" s="9"/>
      <c r="H11" s="9" t="s">
        <v>17</v>
      </c>
      <c r="I11" s="9"/>
      <c r="J11" s="9" t="s">
        <v>17</v>
      </c>
      <c r="K11" s="10"/>
    </row>
    <row r="12" spans="1:11" ht="13.5" customHeight="1">
      <c r="A12" s="15"/>
      <c r="B12" s="9"/>
      <c r="C12" s="9"/>
      <c r="D12" s="9"/>
      <c r="E12" s="9"/>
      <c r="F12" s="9"/>
      <c r="G12" s="9"/>
      <c r="H12" s="9" t="s">
        <v>29</v>
      </c>
      <c r="I12" s="9"/>
      <c r="J12" s="9" t="s">
        <v>29</v>
      </c>
      <c r="K12" s="10"/>
    </row>
    <row r="13" spans="1:11" ht="13.5" customHeight="1">
      <c r="A13" s="15"/>
      <c r="B13" s="47" t="s">
        <v>48</v>
      </c>
      <c r="C13" s="32" t="s">
        <v>49</v>
      </c>
      <c r="D13"/>
      <c r="E13"/>
      <c r="F13"/>
      <c r="G13"/>
      <c r="H13" s="22">
        <v>36981</v>
      </c>
      <c r="I13" s="22"/>
      <c r="J13" s="22">
        <v>36891</v>
      </c>
      <c r="K13" s="10"/>
    </row>
    <row r="14" spans="1:11" ht="13.5" customHeight="1">
      <c r="A14" s="15"/>
      <c r="B14" s="6"/>
      <c r="C14" s="14"/>
      <c r="D14"/>
      <c r="E14"/>
      <c r="F14"/>
      <c r="G14"/>
      <c r="H14" s="59" t="s">
        <v>5</v>
      </c>
      <c r="I14" s="9"/>
      <c r="J14" s="59" t="s">
        <v>5</v>
      </c>
      <c r="K14" s="10"/>
    </row>
    <row r="15" spans="1:11" ht="13.5" customHeight="1">
      <c r="A15" s="15"/>
      <c r="B15" s="6"/>
      <c r="C15" s="6" t="s">
        <v>50</v>
      </c>
      <c r="D15"/>
      <c r="E15"/>
      <c r="F15"/>
      <c r="G15"/>
      <c r="H15"/>
      <c r="I15"/>
      <c r="J15"/>
      <c r="K15" s="10"/>
    </row>
    <row r="16" spans="1:11" ht="13.5" customHeight="1">
      <c r="A16" s="15"/>
      <c r="B16" s="6"/>
      <c r="C16" s="6" t="s">
        <v>51</v>
      </c>
      <c r="D16"/>
      <c r="E16"/>
      <c r="F16"/>
      <c r="G16"/>
      <c r="H16" s="67">
        <v>9797119</v>
      </c>
      <c r="I16"/>
      <c r="J16" s="48">
        <v>6218</v>
      </c>
      <c r="K16" s="10"/>
    </row>
    <row r="17" spans="1:11" ht="13.5" customHeight="1">
      <c r="A17" s="15"/>
      <c r="B17" s="41"/>
      <c r="C17" s="6" t="s">
        <v>52</v>
      </c>
      <c r="D17"/>
      <c r="E17"/>
      <c r="F17"/>
      <c r="G17"/>
      <c r="H17" s="85">
        <v>6944771</v>
      </c>
      <c r="I17"/>
      <c r="J17" s="52">
        <v>6298</v>
      </c>
      <c r="K17" s="10"/>
    </row>
    <row r="18" spans="1:11" ht="13.5" customHeight="1">
      <c r="A18" s="15"/>
      <c r="B18" s="6"/>
      <c r="C18" s="6"/>
      <c r="D18"/>
      <c r="E18"/>
      <c r="F18"/>
      <c r="G18"/>
      <c r="H18" s="89"/>
      <c r="I18"/>
      <c r="J18" s="55"/>
      <c r="K18" s="10"/>
    </row>
    <row r="19" spans="1:11" ht="13.5" customHeight="1">
      <c r="A19" s="15"/>
      <c r="B19" s="6"/>
      <c r="C19" s="6"/>
      <c r="D19"/>
      <c r="E19"/>
      <c r="F19"/>
      <c r="G19"/>
      <c r="H19" s="67">
        <f>SUM(H16:H17)</f>
        <v>16741890</v>
      </c>
      <c r="I19"/>
      <c r="J19" s="52">
        <f>SUM(J16:J17)</f>
        <v>12516</v>
      </c>
      <c r="K19" s="10"/>
    </row>
    <row r="20" spans="1:11" ht="13.5" customHeight="1">
      <c r="A20" s="15"/>
      <c r="B20" s="6"/>
      <c r="C20" s="6" t="s">
        <v>53</v>
      </c>
      <c r="D20"/>
      <c r="E20"/>
      <c r="F20"/>
      <c r="G20"/>
      <c r="H20" s="67">
        <v>-9797119</v>
      </c>
      <c r="I20"/>
      <c r="J20" s="48">
        <v>-6218</v>
      </c>
      <c r="K20" s="10"/>
    </row>
    <row r="21" spans="1:11" ht="13.5" customHeight="1">
      <c r="A21" s="15"/>
      <c r="B21" s="23"/>
      <c r="C21" s="6"/>
      <c r="D21"/>
      <c r="E21"/>
      <c r="F21"/>
      <c r="G21"/>
      <c r="H21" s="67"/>
      <c r="I21"/>
      <c r="J21"/>
      <c r="K21" s="10"/>
    </row>
    <row r="22" spans="1:11" ht="13.5" customHeight="1" thickBot="1">
      <c r="A22" s="15"/>
      <c r="B22" s="6"/>
      <c r="C22" s="6"/>
      <c r="D22"/>
      <c r="E22"/>
      <c r="F22"/>
      <c r="G22"/>
      <c r="H22" s="90">
        <f>SUM(H19:H20)</f>
        <v>6944771</v>
      </c>
      <c r="I22"/>
      <c r="J22" s="51">
        <f>SUM(J19:J20)</f>
        <v>6298</v>
      </c>
      <c r="K22" s="10"/>
    </row>
    <row r="23" spans="1:11" ht="13.5" customHeight="1" thickTop="1">
      <c r="A23" s="15"/>
      <c r="B23" s="6"/>
      <c r="C23" s="6"/>
      <c r="D23"/>
      <c r="E23"/>
      <c r="F23"/>
      <c r="G23"/>
      <c r="H23" s="64"/>
      <c r="I23"/>
      <c r="J23" s="64"/>
      <c r="K23" s="10"/>
    </row>
    <row r="24" spans="1:11" ht="13.5" customHeight="1">
      <c r="A24" s="42">
        <v>13</v>
      </c>
      <c r="B24" s="60" t="s">
        <v>71</v>
      </c>
      <c r="C24" s="6"/>
      <c r="D24"/>
      <c r="E24"/>
      <c r="F24"/>
      <c r="G24"/>
      <c r="H24" s="64"/>
      <c r="I24"/>
      <c r="J24" s="64"/>
      <c r="K24" s="10"/>
    </row>
    <row r="25" spans="1:16" s="21" customFormat="1" ht="13.5" customHeight="1">
      <c r="A25" s="42"/>
      <c r="B25" s="60"/>
      <c r="C25" s="1"/>
      <c r="D25" s="1"/>
      <c r="E25" s="1"/>
      <c r="F25" s="1"/>
      <c r="G25" s="1"/>
      <c r="H25" s="1"/>
      <c r="I25" s="1"/>
      <c r="J25" s="1"/>
      <c r="K25" s="20"/>
      <c r="M25" s="19"/>
      <c r="N25" s="19"/>
      <c r="O25" s="19"/>
      <c r="P25" s="19"/>
    </row>
    <row r="26" spans="1:11" ht="13.5" customHeight="1">
      <c r="A26" s="17"/>
      <c r="B26" s="179" t="s">
        <v>166</v>
      </c>
      <c r="C26" s="179"/>
      <c r="D26" s="179"/>
      <c r="E26" s="179"/>
      <c r="F26" s="179"/>
      <c r="G26" s="179"/>
      <c r="H26" s="179"/>
      <c r="I26" s="179"/>
      <c r="J26" s="179"/>
      <c r="K26" s="7"/>
    </row>
    <row r="27" spans="1:11" ht="8.25" customHeight="1">
      <c r="A27" s="17"/>
      <c r="B27" s="179"/>
      <c r="C27" s="179"/>
      <c r="D27" s="179"/>
      <c r="E27" s="179"/>
      <c r="F27" s="179"/>
      <c r="G27" s="179"/>
      <c r="H27" s="179"/>
      <c r="I27" s="179"/>
      <c r="J27" s="179"/>
      <c r="K27" s="7"/>
    </row>
    <row r="28" spans="1:11" ht="13.5" customHeight="1">
      <c r="A28" s="17"/>
      <c r="B28"/>
      <c r="C28"/>
      <c r="D28"/>
      <c r="E28"/>
      <c r="F28"/>
      <c r="G28"/>
      <c r="H28"/>
      <c r="I28"/>
      <c r="J28"/>
      <c r="K28" s="7"/>
    </row>
    <row r="29" spans="1:11" ht="13.5" customHeight="1">
      <c r="A29" s="17">
        <v>14</v>
      </c>
      <c r="B29" s="18" t="s">
        <v>109</v>
      </c>
      <c r="C29" s="6"/>
      <c r="D29" s="6"/>
      <c r="E29" s="6"/>
      <c r="F29" s="6"/>
      <c r="G29" s="6"/>
      <c r="H29" s="24"/>
      <c r="I29" s="24"/>
      <c r="J29" s="24"/>
      <c r="K29" s="7"/>
    </row>
    <row r="30" spans="1:11" ht="13.5" customHeight="1">
      <c r="A30" s="17"/>
      <c r="B30" s="45"/>
      <c r="C30" s="45"/>
      <c r="D30" s="45"/>
      <c r="E30" s="45"/>
      <c r="F30" s="45"/>
      <c r="G30" s="45"/>
      <c r="H30" s="45"/>
      <c r="I30" s="45"/>
      <c r="J30" s="45"/>
      <c r="K30" s="7"/>
    </row>
    <row r="31" spans="1:11" ht="13.5" customHeight="1">
      <c r="A31" s="17"/>
      <c r="B31" s="178" t="s">
        <v>167</v>
      </c>
      <c r="C31" s="179"/>
      <c r="D31" s="179"/>
      <c r="E31" s="179"/>
      <c r="F31" s="179"/>
      <c r="G31" s="179"/>
      <c r="H31" s="179"/>
      <c r="I31" s="179"/>
      <c r="J31" s="179"/>
      <c r="K31" s="7"/>
    </row>
    <row r="32" spans="1:11" ht="13.5" customHeight="1">
      <c r="A32" s="17"/>
      <c r="B32" s="179"/>
      <c r="C32" s="179"/>
      <c r="D32" s="179"/>
      <c r="E32" s="179"/>
      <c r="F32" s="179"/>
      <c r="G32" s="179"/>
      <c r="H32" s="179"/>
      <c r="I32" s="179"/>
      <c r="J32" s="179"/>
      <c r="K32" s="7"/>
    </row>
    <row r="33" spans="1:11" ht="13.5" customHeight="1">
      <c r="A33" s="17"/>
      <c r="B33" s="1"/>
      <c r="C33" s="1"/>
      <c r="D33" s="1"/>
      <c r="E33" s="1"/>
      <c r="F33" s="1"/>
      <c r="G33" s="1"/>
      <c r="H33" s="1"/>
      <c r="I33" s="1"/>
      <c r="J33" s="1"/>
      <c r="K33" s="7"/>
    </row>
    <row r="34" spans="1:11" ht="13.5" customHeight="1">
      <c r="A34" s="17">
        <v>15</v>
      </c>
      <c r="B34" s="32" t="s">
        <v>103</v>
      </c>
      <c r="C34"/>
      <c r="D34"/>
      <c r="E34"/>
      <c r="F34"/>
      <c r="G34"/>
      <c r="H34"/>
      <c r="I34"/>
      <c r="J34"/>
      <c r="K34" s="7"/>
    </row>
    <row r="35" spans="1:11" ht="13.5" customHeight="1">
      <c r="A35" s="17"/>
      <c r="B35"/>
      <c r="C35"/>
      <c r="D35"/>
      <c r="E35"/>
      <c r="F35"/>
      <c r="G35"/>
      <c r="H35" s="56"/>
      <c r="I35" s="56"/>
      <c r="J35" s="56"/>
      <c r="K35" s="7"/>
    </row>
    <row r="36" spans="1:11" ht="13.5" customHeight="1">
      <c r="A36" s="17"/>
      <c r="B36" s="179" t="s">
        <v>168</v>
      </c>
      <c r="C36" s="179"/>
      <c r="D36" s="179"/>
      <c r="E36" s="179"/>
      <c r="F36" s="179"/>
      <c r="G36" s="179"/>
      <c r="H36" s="179"/>
      <c r="I36" s="179"/>
      <c r="J36" s="179"/>
      <c r="K36" s="7"/>
    </row>
    <row r="37" spans="1:11" ht="13.5" customHeight="1">
      <c r="A37" s="17"/>
      <c r="B37" s="179"/>
      <c r="C37" s="179"/>
      <c r="D37" s="179"/>
      <c r="E37" s="179"/>
      <c r="F37" s="179"/>
      <c r="G37" s="179"/>
      <c r="H37" s="179"/>
      <c r="I37" s="179"/>
      <c r="J37" s="179"/>
      <c r="K37" s="7"/>
    </row>
    <row r="38" spans="1:11" ht="13.5" customHeight="1">
      <c r="A38" s="17"/>
      <c r="B38" s="1"/>
      <c r="C38" s="1"/>
      <c r="D38" s="1"/>
      <c r="E38" s="1"/>
      <c r="F38"/>
      <c r="G38" s="1"/>
      <c r="H38" s="1"/>
      <c r="I38" s="1"/>
      <c r="J38"/>
      <c r="K38" s="7"/>
    </row>
    <row r="39" spans="1:11" ht="13.5" customHeight="1">
      <c r="A39" s="17">
        <v>16</v>
      </c>
      <c r="B39" s="32" t="s">
        <v>54</v>
      </c>
      <c r="C39"/>
      <c r="D39"/>
      <c r="E39"/>
      <c r="F39"/>
      <c r="G39"/>
      <c r="H39" s="57"/>
      <c r="I39" s="57"/>
      <c r="J39"/>
      <c r="K39" s="7"/>
    </row>
    <row r="40" spans="1:11" ht="13.5" customHeight="1">
      <c r="A40" s="17"/>
      <c r="B40" s="32"/>
      <c r="C40"/>
      <c r="D40"/>
      <c r="E40"/>
      <c r="F40"/>
      <c r="G40"/>
      <c r="H40" s="57"/>
      <c r="I40" s="57"/>
      <c r="J40"/>
      <c r="K40" s="7"/>
    </row>
    <row r="41" spans="1:11" ht="13.5" customHeight="1">
      <c r="A41" s="17"/>
      <c r="B41" s="32"/>
      <c r="C41"/>
      <c r="D41" s="204" t="s">
        <v>97</v>
      </c>
      <c r="E41" s="204"/>
      <c r="F41" s="204"/>
      <c r="G41" s="9"/>
      <c r="H41" s="204" t="s">
        <v>96</v>
      </c>
      <c r="I41" s="204"/>
      <c r="J41" s="204"/>
      <c r="K41" s="7"/>
    </row>
    <row r="42" spans="1:11" ht="7.5" customHeight="1">
      <c r="A42" s="17"/>
      <c r="B42" s="40"/>
      <c r="C42" s="6"/>
      <c r="E42"/>
      <c r="F42"/>
      <c r="G42" s="9"/>
      <c r="H42" s="9"/>
      <c r="I42" s="57"/>
      <c r="J42"/>
      <c r="K42" s="7"/>
    </row>
    <row r="43" spans="1:11" ht="13.5" customHeight="1">
      <c r="A43" s="17"/>
      <c r="B43" s="40"/>
      <c r="C43" s="6"/>
      <c r="D43" s="95" t="s">
        <v>60</v>
      </c>
      <c r="E43" s="18"/>
      <c r="F43" s="96" t="s">
        <v>95</v>
      </c>
      <c r="G43" s="18"/>
      <c r="H43" s="95" t="s">
        <v>60</v>
      </c>
      <c r="I43" s="9"/>
      <c r="J43" s="96" t="s">
        <v>95</v>
      </c>
      <c r="K43" s="7"/>
    </row>
    <row r="44" spans="1:11" ht="13.5" customHeight="1">
      <c r="A44" s="17"/>
      <c r="B44" s="6"/>
      <c r="C44" s="6"/>
      <c r="D44" s="96" t="s">
        <v>61</v>
      </c>
      <c r="E44" s="18"/>
      <c r="F44" s="97" t="s">
        <v>94</v>
      </c>
      <c r="G44" s="18"/>
      <c r="H44" s="96" t="s">
        <v>61</v>
      </c>
      <c r="I44" s="18"/>
      <c r="J44" s="97" t="s">
        <v>94</v>
      </c>
      <c r="K44" s="7"/>
    </row>
    <row r="45" spans="1:11" ht="13.5" customHeight="1">
      <c r="A45" s="17"/>
      <c r="B45" s="6"/>
      <c r="C45" s="6"/>
      <c r="D45" s="96" t="s">
        <v>62</v>
      </c>
      <c r="E45" s="96"/>
      <c r="F45" s="96" t="s">
        <v>62</v>
      </c>
      <c r="G45" s="9"/>
      <c r="H45" s="96" t="s">
        <v>84</v>
      </c>
      <c r="I45" s="9"/>
      <c r="J45" s="96" t="s">
        <v>98</v>
      </c>
      <c r="K45" s="7"/>
    </row>
    <row r="46" spans="1:11" ht="13.5" customHeight="1">
      <c r="A46" s="17"/>
      <c r="B46" s="6"/>
      <c r="C46" s="26"/>
      <c r="D46" s="22">
        <v>36981</v>
      </c>
      <c r="E46" s="22"/>
      <c r="F46" s="22">
        <v>36616</v>
      </c>
      <c r="G46" s="18"/>
      <c r="H46" s="22">
        <f>D46</f>
        <v>36981</v>
      </c>
      <c r="I46" s="22"/>
      <c r="J46" s="22">
        <f>F46</f>
        <v>36616</v>
      </c>
      <c r="K46" s="7"/>
    </row>
    <row r="47" spans="1:11" ht="13.5" customHeight="1">
      <c r="A47" s="17"/>
      <c r="B47" s="6"/>
      <c r="C47" s="14"/>
      <c r="D47" s="9" t="s">
        <v>5</v>
      </c>
      <c r="E47" s="9"/>
      <c r="F47" s="9" t="s">
        <v>5</v>
      </c>
      <c r="G47" s="18"/>
      <c r="H47" s="9" t="s">
        <v>5</v>
      </c>
      <c r="I47" s="9"/>
      <c r="J47" s="9" t="s">
        <v>5</v>
      </c>
      <c r="K47" s="7"/>
    </row>
    <row r="48" spans="1:11" ht="13.5" customHeight="1">
      <c r="A48" s="17"/>
      <c r="B48" s="41" t="s">
        <v>104</v>
      </c>
      <c r="C48" s="6"/>
      <c r="D48" s="45"/>
      <c r="E48" s="45"/>
      <c r="F48"/>
      <c r="G48" s="45"/>
      <c r="H48"/>
      <c r="I48"/>
      <c r="J48"/>
      <c r="K48" s="7"/>
    </row>
    <row r="49" spans="1:11" ht="13.5" customHeight="1">
      <c r="A49" s="17"/>
      <c r="B49" s="6"/>
      <c r="C49" s="6"/>
      <c r="D49" s="45"/>
      <c r="E49" s="45"/>
      <c r="F49"/>
      <c r="G49" s="45"/>
      <c r="H49"/>
      <c r="I49"/>
      <c r="J49"/>
      <c r="K49" s="7"/>
    </row>
    <row r="50" spans="1:11" ht="13.5" customHeight="1">
      <c r="A50" s="17"/>
      <c r="B50" s="23" t="s">
        <v>55</v>
      </c>
      <c r="C50" s="1"/>
      <c r="D50" s="91">
        <v>16075214</v>
      </c>
      <c r="E50" s="1"/>
      <c r="F50" s="91">
        <v>21557000</v>
      </c>
      <c r="G50" s="1"/>
      <c r="H50" s="91">
        <f>D50</f>
        <v>16075214</v>
      </c>
      <c r="I50"/>
      <c r="J50" s="91">
        <f>F50</f>
        <v>21557000</v>
      </c>
      <c r="K50" s="7"/>
    </row>
    <row r="51" spans="1:11" ht="13.5" customHeight="1">
      <c r="A51" s="17"/>
      <c r="B51" s="23" t="s">
        <v>56</v>
      </c>
      <c r="C51" s="6"/>
      <c r="D51" s="103">
        <v>0</v>
      </c>
      <c r="E51" s="6"/>
      <c r="F51" s="52">
        <v>878</v>
      </c>
      <c r="G51" s="6"/>
      <c r="H51" s="103">
        <f>D51</f>
        <v>0</v>
      </c>
      <c r="I51"/>
      <c r="J51" s="52">
        <f>F51</f>
        <v>878</v>
      </c>
      <c r="K51" s="7"/>
    </row>
    <row r="52" spans="1:11" ht="13.5" customHeight="1">
      <c r="A52" s="17"/>
      <c r="B52" s="6"/>
      <c r="C52" s="6"/>
      <c r="D52" s="85"/>
      <c r="E52" s="6"/>
      <c r="F52" s="85"/>
      <c r="G52" s="6"/>
      <c r="H52" s="85"/>
      <c r="I52"/>
      <c r="J52" s="85"/>
      <c r="K52" s="7"/>
    </row>
    <row r="53" spans="1:11" ht="13.5" customHeight="1" thickBot="1">
      <c r="A53" s="17"/>
      <c r="B53" s="40"/>
      <c r="C53" s="6"/>
      <c r="D53" s="87">
        <f>SUM(D50:D51)</f>
        <v>16075214</v>
      </c>
      <c r="E53"/>
      <c r="F53" s="87">
        <v>22435000</v>
      </c>
      <c r="G53"/>
      <c r="H53" s="87">
        <f>SUM(H50:H51)</f>
        <v>16075214</v>
      </c>
      <c r="I53"/>
      <c r="J53" s="87">
        <v>22435000</v>
      </c>
      <c r="K53" s="7"/>
    </row>
    <row r="54" spans="1:11" ht="13.5" customHeight="1" thickTop="1">
      <c r="A54" s="17"/>
      <c r="B54" s="40"/>
      <c r="C54" s="6"/>
      <c r="D54" s="93"/>
      <c r="E54"/>
      <c r="F54"/>
      <c r="G54"/>
      <c r="H54" s="67"/>
      <c r="I54"/>
      <c r="J54"/>
      <c r="K54" s="7"/>
    </row>
    <row r="55" spans="1:11" ht="13.5" customHeight="1">
      <c r="A55" s="17"/>
      <c r="B55" s="41" t="s">
        <v>164</v>
      </c>
      <c r="C55" s="6"/>
      <c r="D55" s="93"/>
      <c r="E55" s="45"/>
      <c r="F55"/>
      <c r="G55" s="45"/>
      <c r="H55"/>
      <c r="I55"/>
      <c r="J55"/>
      <c r="K55" s="7"/>
    </row>
    <row r="56" spans="1:11" ht="13.5" customHeight="1">
      <c r="A56" s="17"/>
      <c r="B56" s="6"/>
      <c r="C56" s="6"/>
      <c r="D56" s="65"/>
      <c r="E56" s="45"/>
      <c r="F56"/>
      <c r="G56" s="45"/>
      <c r="H56"/>
      <c r="I56"/>
      <c r="J56"/>
      <c r="K56" s="7"/>
    </row>
    <row r="57" spans="1:11" ht="13.5" customHeight="1">
      <c r="A57" s="17"/>
      <c r="B57" s="23" t="s">
        <v>55</v>
      </c>
      <c r="C57" s="1"/>
      <c r="D57" s="91">
        <v>-816618</v>
      </c>
      <c r="E57" s="81"/>
      <c r="F57" s="175">
        <v>2142</v>
      </c>
      <c r="G57" s="81"/>
      <c r="H57" s="91">
        <f>D57</f>
        <v>-816618</v>
      </c>
      <c r="I57"/>
      <c r="J57" s="175">
        <f>F57</f>
        <v>2142</v>
      </c>
      <c r="K57" s="7"/>
    </row>
    <row r="58" spans="1:11" ht="13.5" customHeight="1">
      <c r="A58" s="17"/>
      <c r="B58" s="23" t="s">
        <v>56</v>
      </c>
      <c r="C58" s="6"/>
      <c r="D58" s="91">
        <v>-179951</v>
      </c>
      <c r="E58" s="70"/>
      <c r="F58" s="52">
        <v>-136</v>
      </c>
      <c r="G58" s="70"/>
      <c r="H58" s="91">
        <v>-179951</v>
      </c>
      <c r="I58"/>
      <c r="J58" s="52">
        <f>F58</f>
        <v>-136</v>
      </c>
      <c r="K58" s="7"/>
    </row>
    <row r="59" spans="1:11" ht="13.5" customHeight="1">
      <c r="A59" s="17"/>
      <c r="B59" s="6"/>
      <c r="C59" s="6"/>
      <c r="D59" s="85"/>
      <c r="E59" s="70"/>
      <c r="F59" s="85"/>
      <c r="G59" s="70"/>
      <c r="H59" s="85"/>
      <c r="I59"/>
      <c r="J59" s="85"/>
      <c r="K59" s="7"/>
    </row>
    <row r="60" spans="1:11" ht="13.5" customHeight="1" thickBot="1">
      <c r="A60" s="17"/>
      <c r="B60" s="40"/>
      <c r="C60" s="6"/>
      <c r="D60" s="87">
        <f>SUM(D57:D59)</f>
        <v>-996569</v>
      </c>
      <c r="E60" s="67"/>
      <c r="F60" s="54">
        <f>SUM(F57:F59)</f>
        <v>2006</v>
      </c>
      <c r="G60" s="67"/>
      <c r="H60" s="87">
        <f>SUM(H57:H59)</f>
        <v>-996569</v>
      </c>
      <c r="I60"/>
      <c r="J60" s="54">
        <f>SUM(J57:J59)</f>
        <v>2006</v>
      </c>
      <c r="K60" s="7"/>
    </row>
    <row r="61" spans="1:11" ht="13.5" customHeight="1" thickTop="1">
      <c r="A61" s="17"/>
      <c r="B61" s="40"/>
      <c r="C61" s="6"/>
      <c r="D61" s="61"/>
      <c r="E61"/>
      <c r="F61"/>
      <c r="G61"/>
      <c r="H61" s="61"/>
      <c r="I61"/>
      <c r="J61"/>
      <c r="K61" s="7"/>
    </row>
    <row r="62" spans="1:11" ht="13.5" customHeight="1">
      <c r="A62" s="17"/>
      <c r="B62" s="40"/>
      <c r="C62" s="6"/>
      <c r="D62" s="61"/>
      <c r="E62"/>
      <c r="F62"/>
      <c r="G62"/>
      <c r="H62" s="61"/>
      <c r="I62"/>
      <c r="J62"/>
      <c r="K62" s="7"/>
    </row>
    <row r="63" spans="1:11" ht="13.5" customHeight="1" thickBot="1">
      <c r="A63" s="31"/>
      <c r="B63" s="28"/>
      <c r="C63" s="28"/>
      <c r="D63" s="28"/>
      <c r="E63" s="28"/>
      <c r="F63" s="28"/>
      <c r="G63" s="28"/>
      <c r="H63" s="28"/>
      <c r="I63" s="28"/>
      <c r="J63" s="28"/>
      <c r="K63" s="29"/>
    </row>
  </sheetData>
  <mergeCells count="10">
    <mergeCell ref="A8:K8"/>
    <mergeCell ref="A5:K5"/>
    <mergeCell ref="A2:K2"/>
    <mergeCell ref="A3:K3"/>
    <mergeCell ref="A4:K4"/>
    <mergeCell ref="D41:F41"/>
    <mergeCell ref="H41:J41"/>
    <mergeCell ref="B26:J27"/>
    <mergeCell ref="B31:J32"/>
    <mergeCell ref="B36:J37"/>
  </mergeCells>
  <printOptions horizontalCentered="1" verticalCentered="1"/>
  <pageMargins left="0.4724409448818898" right="0.4724409448818898" top="0.4724409448818898" bottom="0.4724409448818898" header="0.3937007874015748" footer="0.3937007874015748"/>
  <pageSetup horizontalDpi="360" verticalDpi="360" orientation="portrait" paperSize="9" scale="80" r:id="rId2"/>
  <headerFooter alignWithMargins="0">
    <oddFooter>&amp;C&amp;"Times New Roman,Bold"&amp;9 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67"/>
  <sheetViews>
    <sheetView tabSelected="1" workbookViewId="0" topLeftCell="B39">
      <selection activeCell="B41" sqref="B41:J44"/>
    </sheetView>
  </sheetViews>
  <sheetFormatPr defaultColWidth="9.33203125" defaultRowHeight="13.5" customHeight="1"/>
  <cols>
    <col min="1" max="1" width="3.83203125" style="32" customWidth="1"/>
    <col min="2" max="2" width="3.83203125" style="4" customWidth="1"/>
    <col min="3" max="3" width="44.83203125" style="4" customWidth="1"/>
    <col min="4" max="4" width="12.83203125" style="4" customWidth="1"/>
    <col min="5" max="5" width="1.83203125" style="4" customWidth="1"/>
    <col min="6" max="6" width="12.83203125" style="4" customWidth="1"/>
    <col min="7" max="7" width="1.83203125" style="4" customWidth="1"/>
    <col min="8" max="8" width="12.83203125" style="4" customWidth="1"/>
    <col min="9" max="9" width="1.83203125" style="6" customWidth="1"/>
    <col min="10" max="10" width="12.83203125" style="4" customWidth="1"/>
    <col min="11" max="11" width="1.66796875" style="4" customWidth="1"/>
    <col min="12" max="12" width="9.33203125" style="4" customWidth="1"/>
    <col min="13" max="16" width="9.33203125" style="6" customWidth="1"/>
    <col min="17" max="16384" width="9.33203125" style="4" customWidth="1"/>
  </cols>
  <sheetData>
    <row r="1" spans="1:11" ht="13.5" customHeight="1">
      <c r="A1" s="30"/>
      <c r="B1" s="2"/>
      <c r="C1" s="43"/>
      <c r="D1" s="2"/>
      <c r="E1" s="2"/>
      <c r="F1" s="2"/>
      <c r="G1" s="2"/>
      <c r="H1" s="2"/>
      <c r="I1" s="2"/>
      <c r="J1" s="2"/>
      <c r="K1" s="3"/>
    </row>
    <row r="2" spans="1:11" ht="13.5" customHeight="1">
      <c r="A2" s="200" t="s">
        <v>25</v>
      </c>
      <c r="B2" s="201"/>
      <c r="C2" s="201"/>
      <c r="D2" s="201"/>
      <c r="E2" s="201"/>
      <c r="F2" s="201"/>
      <c r="G2" s="201"/>
      <c r="H2" s="201"/>
      <c r="I2" s="201"/>
      <c r="J2" s="201"/>
      <c r="K2" s="202"/>
    </row>
    <row r="3" spans="1:11" ht="13.5" customHeight="1">
      <c r="A3" s="203" t="s">
        <v>26</v>
      </c>
      <c r="B3" s="204"/>
      <c r="C3" s="204"/>
      <c r="D3" s="204"/>
      <c r="E3" s="204"/>
      <c r="F3" s="204"/>
      <c r="G3" s="204"/>
      <c r="H3" s="204"/>
      <c r="I3" s="204"/>
      <c r="J3" s="204"/>
      <c r="K3" s="205"/>
    </row>
    <row r="4" spans="1:15" ht="13.5" customHeight="1">
      <c r="A4" s="206" t="s">
        <v>0</v>
      </c>
      <c r="B4" s="207"/>
      <c r="C4" s="207"/>
      <c r="D4" s="207"/>
      <c r="E4" s="207"/>
      <c r="F4" s="207"/>
      <c r="G4" s="207"/>
      <c r="H4" s="207"/>
      <c r="I4" s="207"/>
      <c r="J4" s="207"/>
      <c r="K4" s="208"/>
      <c r="L4" s="12"/>
      <c r="M4" s="12"/>
      <c r="N4" s="12"/>
      <c r="O4" s="12"/>
    </row>
    <row r="5" spans="1:15" ht="13.5" customHeight="1">
      <c r="A5" s="203" t="s">
        <v>184</v>
      </c>
      <c r="B5" s="207"/>
      <c r="C5" s="207"/>
      <c r="D5" s="207"/>
      <c r="E5" s="207"/>
      <c r="F5" s="207"/>
      <c r="G5" s="207"/>
      <c r="H5" s="207"/>
      <c r="I5" s="207"/>
      <c r="J5" s="207"/>
      <c r="K5" s="208"/>
      <c r="L5" s="12"/>
      <c r="M5" s="12"/>
      <c r="N5" s="12"/>
      <c r="O5" s="12"/>
    </row>
    <row r="6" spans="1:15" ht="13.5" customHeight="1">
      <c r="A6" s="11"/>
      <c r="B6" s="12"/>
      <c r="C6" s="12"/>
      <c r="D6" s="12"/>
      <c r="E6" s="12"/>
      <c r="F6" s="12"/>
      <c r="G6" s="12"/>
      <c r="H6" s="12"/>
      <c r="I6" s="12"/>
      <c r="J6" s="105"/>
      <c r="K6" s="13"/>
      <c r="L6" s="12"/>
      <c r="M6" s="12"/>
      <c r="N6" s="12"/>
      <c r="O6" s="12"/>
    </row>
    <row r="7" spans="1:15" ht="13.5" customHeight="1">
      <c r="A7" s="11"/>
      <c r="B7" s="12"/>
      <c r="C7" s="12"/>
      <c r="D7" s="12"/>
      <c r="E7" s="12"/>
      <c r="F7" s="12"/>
      <c r="G7" s="12"/>
      <c r="H7" s="12"/>
      <c r="I7" s="12"/>
      <c r="J7" s="12"/>
      <c r="K7" s="13"/>
      <c r="L7" s="12"/>
      <c r="M7" s="12"/>
      <c r="N7" s="12"/>
      <c r="O7" s="12"/>
    </row>
    <row r="8" spans="1:11" ht="13.5" customHeight="1">
      <c r="A8" s="203" t="s">
        <v>110</v>
      </c>
      <c r="B8" s="204"/>
      <c r="C8" s="204"/>
      <c r="D8" s="204"/>
      <c r="E8" s="204"/>
      <c r="F8" s="204"/>
      <c r="G8" s="204"/>
      <c r="H8" s="204"/>
      <c r="I8" s="204"/>
      <c r="J8" s="204"/>
      <c r="K8" s="205"/>
    </row>
    <row r="9" spans="1:11" ht="13.5" customHeight="1">
      <c r="A9" s="8"/>
      <c r="B9" s="6"/>
      <c r="C9" s="6"/>
      <c r="D9" s="6"/>
      <c r="E9" s="6"/>
      <c r="F9" s="6"/>
      <c r="G9" s="6"/>
      <c r="H9" s="19"/>
      <c r="J9" s="19"/>
      <c r="K9" s="7"/>
    </row>
    <row r="10" spans="1:11" ht="13.5" customHeight="1">
      <c r="A10" s="8">
        <v>16</v>
      </c>
      <c r="B10" s="32" t="s">
        <v>78</v>
      </c>
      <c r="C10"/>
      <c r="D10" s="6"/>
      <c r="E10" s="6"/>
      <c r="F10" s="6"/>
      <c r="G10" s="6"/>
      <c r="H10" s="19"/>
      <c r="J10" s="19"/>
      <c r="K10" s="7"/>
    </row>
    <row r="11" spans="1:11" ht="13.5" customHeight="1">
      <c r="A11" s="8"/>
      <c r="B11" s="6"/>
      <c r="C11" s="6"/>
      <c r="D11" s="6"/>
      <c r="E11" s="6"/>
      <c r="F11" s="6"/>
      <c r="G11" s="6"/>
      <c r="H11" s="19"/>
      <c r="J11" s="19"/>
      <c r="K11" s="7"/>
    </row>
    <row r="12" spans="1:11" ht="13.5" customHeight="1">
      <c r="A12" s="8"/>
      <c r="B12" s="41"/>
      <c r="C12" s="6"/>
      <c r="D12" s="9"/>
      <c r="E12" s="6"/>
      <c r="F12" s="6"/>
      <c r="G12" s="6"/>
      <c r="H12" s="9" t="s">
        <v>17</v>
      </c>
      <c r="I12" s="24"/>
      <c r="J12" s="9" t="s">
        <v>17</v>
      </c>
      <c r="K12" s="7"/>
    </row>
    <row r="13" spans="1:11" ht="13.5" customHeight="1">
      <c r="A13" s="8"/>
      <c r="B13" s="41"/>
      <c r="C13" s="6"/>
      <c r="D13" s="9"/>
      <c r="E13" s="6"/>
      <c r="F13" s="6"/>
      <c r="G13" s="6"/>
      <c r="H13" s="9" t="s">
        <v>29</v>
      </c>
      <c r="I13" s="24"/>
      <c r="J13" s="9" t="s">
        <v>29</v>
      </c>
      <c r="K13" s="7"/>
    </row>
    <row r="14" spans="1:11" ht="13.5" customHeight="1">
      <c r="A14" s="8"/>
      <c r="B14" s="41"/>
      <c r="C14" s="6"/>
      <c r="D14" s="22"/>
      <c r="E14" s="6"/>
      <c r="F14" s="6"/>
      <c r="G14" s="6"/>
      <c r="H14" s="22">
        <v>36981</v>
      </c>
      <c r="I14" s="22"/>
      <c r="J14" s="22">
        <v>36891</v>
      </c>
      <c r="K14" s="7"/>
    </row>
    <row r="15" spans="1:11" ht="13.5" customHeight="1">
      <c r="A15" s="8"/>
      <c r="B15" s="41" t="s">
        <v>91</v>
      </c>
      <c r="C15" s="6"/>
      <c r="D15" s="9"/>
      <c r="E15" s="6"/>
      <c r="F15" s="6"/>
      <c r="G15" s="6"/>
      <c r="H15" s="9" t="s">
        <v>5</v>
      </c>
      <c r="I15" s="9"/>
      <c r="J15" s="9" t="s">
        <v>5</v>
      </c>
      <c r="K15" s="7"/>
    </row>
    <row r="16" spans="1:11" ht="13.5" customHeight="1">
      <c r="A16" s="8"/>
      <c r="B16" s="6"/>
      <c r="C16" s="6"/>
      <c r="D16" s="22"/>
      <c r="E16"/>
      <c r="F16"/>
      <c r="G16" s="45"/>
      <c r="H16" s="22"/>
      <c r="I16"/>
      <c r="J16"/>
      <c r="K16" s="7"/>
    </row>
    <row r="17" spans="1:11" ht="13.5" customHeight="1">
      <c r="A17" s="8"/>
      <c r="B17" s="23" t="s">
        <v>55</v>
      </c>
      <c r="C17" s="1"/>
      <c r="D17" s="94"/>
      <c r="E17"/>
      <c r="F17"/>
      <c r="G17" s="1"/>
      <c r="H17" s="91">
        <v>109354000</v>
      </c>
      <c r="I17"/>
      <c r="J17" s="58">
        <v>110228</v>
      </c>
      <c r="K17" s="7"/>
    </row>
    <row r="18" spans="1:11" ht="13.5" customHeight="1">
      <c r="A18" s="8"/>
      <c r="B18" s="23" t="s">
        <v>56</v>
      </c>
      <c r="C18" s="6"/>
      <c r="D18" s="92"/>
      <c r="E18"/>
      <c r="F18"/>
      <c r="G18" s="6"/>
      <c r="H18" s="91">
        <v>249112</v>
      </c>
      <c r="I18"/>
      <c r="J18" s="58">
        <v>435</v>
      </c>
      <c r="K18" s="7"/>
    </row>
    <row r="19" spans="1:11" ht="13.5" customHeight="1">
      <c r="A19" s="8"/>
      <c r="B19" s="6"/>
      <c r="C19" s="6"/>
      <c r="D19" s="92"/>
      <c r="E19"/>
      <c r="F19"/>
      <c r="G19" s="6"/>
      <c r="H19" s="85"/>
      <c r="I19"/>
      <c r="J19" s="6"/>
      <c r="K19" s="7"/>
    </row>
    <row r="20" spans="1:11" ht="13.5" customHeight="1" thickBot="1">
      <c r="A20" s="8"/>
      <c r="B20" s="40"/>
      <c r="C20" s="6"/>
      <c r="D20" s="92"/>
      <c r="E20"/>
      <c r="F20"/>
      <c r="G20"/>
      <c r="H20" s="87">
        <f>SUM(H17:H19)</f>
        <v>109603112</v>
      </c>
      <c r="I20"/>
      <c r="J20" s="54">
        <f>SUM(J17:J19)</f>
        <v>110663</v>
      </c>
      <c r="K20" s="7"/>
    </row>
    <row r="21" spans="1:11" ht="13.5" customHeight="1" thickTop="1">
      <c r="A21" s="8"/>
      <c r="B21"/>
      <c r="C21"/>
      <c r="D21" s="65"/>
      <c r="E21"/>
      <c r="F21"/>
      <c r="G21"/>
      <c r="H21"/>
      <c r="I21"/>
      <c r="J21"/>
      <c r="K21" s="7"/>
    </row>
    <row r="22" spans="1:11" ht="13.5" customHeight="1">
      <c r="A22" s="8"/>
      <c r="B22" s="185" t="s">
        <v>79</v>
      </c>
      <c r="C22" s="185"/>
      <c r="D22" s="185"/>
      <c r="E22" s="185"/>
      <c r="F22" s="185"/>
      <c r="G22" s="185"/>
      <c r="H22" s="185"/>
      <c r="I22" s="185"/>
      <c r="J22" s="185"/>
      <c r="K22" s="7"/>
    </row>
    <row r="23" spans="1:11" ht="13.5" customHeight="1">
      <c r="A23" s="8"/>
      <c r="B23" s="185"/>
      <c r="C23" s="185"/>
      <c r="D23" s="185"/>
      <c r="E23" s="185"/>
      <c r="F23" s="185"/>
      <c r="G23" s="185"/>
      <c r="H23" s="185"/>
      <c r="I23" s="185"/>
      <c r="J23" s="185"/>
      <c r="K23" s="7"/>
    </row>
    <row r="24" spans="1:11" ht="13.5" customHeight="1">
      <c r="A24" s="8"/>
      <c r="B24"/>
      <c r="C24"/>
      <c r="D24"/>
      <c r="E24"/>
      <c r="F24"/>
      <c r="G24"/>
      <c r="H24"/>
      <c r="I24"/>
      <c r="J24"/>
      <c r="K24" s="7"/>
    </row>
    <row r="25" spans="1:11" ht="13.5" customHeight="1">
      <c r="A25" s="17">
        <v>17</v>
      </c>
      <c r="B25" s="32" t="s">
        <v>72</v>
      </c>
      <c r="C25"/>
      <c r="D25"/>
      <c r="E25"/>
      <c r="F25"/>
      <c r="G25"/>
      <c r="H25"/>
      <c r="I25"/>
      <c r="J25"/>
      <c r="K25" s="7"/>
    </row>
    <row r="26" spans="1:11" ht="13.5" customHeight="1">
      <c r="A26" s="17"/>
      <c r="B26" s="32"/>
      <c r="C26"/>
      <c r="D26"/>
      <c r="E26"/>
      <c r="F26"/>
      <c r="G26"/>
      <c r="H26"/>
      <c r="I26"/>
      <c r="J26"/>
      <c r="K26" s="7"/>
    </row>
    <row r="27" spans="1:11" ht="13.5" customHeight="1">
      <c r="A27" s="8"/>
      <c r="B27" s="41"/>
      <c r="C27" s="6"/>
      <c r="D27" s="9"/>
      <c r="E27" s="6"/>
      <c r="F27" s="6"/>
      <c r="G27" s="6"/>
      <c r="H27" s="9" t="s">
        <v>181</v>
      </c>
      <c r="I27" s="24"/>
      <c r="J27" s="9" t="s">
        <v>183</v>
      </c>
      <c r="K27" s="7"/>
    </row>
    <row r="28" spans="1:11" ht="13.5" customHeight="1">
      <c r="A28" s="8"/>
      <c r="B28" s="41"/>
      <c r="C28" s="6"/>
      <c r="D28" s="9"/>
      <c r="E28" s="6"/>
      <c r="F28" s="6"/>
      <c r="G28" s="6"/>
      <c r="H28" s="9" t="s">
        <v>182</v>
      </c>
      <c r="I28" s="24"/>
      <c r="J28" s="9" t="s">
        <v>182</v>
      </c>
      <c r="K28" s="7"/>
    </row>
    <row r="29" spans="1:11" ht="13.5" customHeight="1">
      <c r="A29" s="8"/>
      <c r="B29" s="41"/>
      <c r="C29" s="6"/>
      <c r="D29" s="22"/>
      <c r="E29" s="6"/>
      <c r="F29" s="6"/>
      <c r="G29" s="6"/>
      <c r="H29" s="22">
        <v>36981</v>
      </c>
      <c r="I29" s="22"/>
      <c r="J29" s="22">
        <v>36891</v>
      </c>
      <c r="K29" s="7"/>
    </row>
    <row r="30" spans="1:11" ht="13.5" customHeight="1">
      <c r="A30" s="8"/>
      <c r="B30" s="41"/>
      <c r="C30" s="6"/>
      <c r="D30" s="9"/>
      <c r="E30" s="6"/>
      <c r="F30" s="6"/>
      <c r="G30" s="6"/>
      <c r="H30" s="9" t="s">
        <v>5</v>
      </c>
      <c r="I30" s="9"/>
      <c r="J30" s="9" t="s">
        <v>5</v>
      </c>
      <c r="K30" s="7"/>
    </row>
    <row r="31" spans="1:11" ht="13.5" customHeight="1">
      <c r="A31" s="8"/>
      <c r="B31" s="6"/>
      <c r="C31" s="6"/>
      <c r="D31" s="22"/>
      <c r="E31"/>
      <c r="F31"/>
      <c r="G31" s="45"/>
      <c r="H31" s="22"/>
      <c r="I31"/>
      <c r="J31"/>
      <c r="K31" s="7"/>
    </row>
    <row r="32" spans="1:11" ht="13.5" customHeight="1" thickBot="1">
      <c r="A32" s="8"/>
      <c r="B32" s="6" t="s">
        <v>104</v>
      </c>
      <c r="C32" s="1"/>
      <c r="D32" s="94"/>
      <c r="E32"/>
      <c r="F32"/>
      <c r="G32" s="1"/>
      <c r="H32" s="176">
        <v>16075214</v>
      </c>
      <c r="I32"/>
      <c r="J32" s="176">
        <v>21572000</v>
      </c>
      <c r="K32" s="7"/>
    </row>
    <row r="33" spans="1:11" ht="13.5" customHeight="1" thickBot="1" thickTop="1">
      <c r="A33" s="8"/>
      <c r="B33" s="6" t="s">
        <v>179</v>
      </c>
      <c r="C33" s="6"/>
      <c r="D33" s="92"/>
      <c r="E33"/>
      <c r="F33"/>
      <c r="G33" s="6"/>
      <c r="H33" s="177">
        <v>-996569</v>
      </c>
      <c r="I33"/>
      <c r="J33" s="177">
        <v>-1976000</v>
      </c>
      <c r="K33" s="7"/>
    </row>
    <row r="34" spans="1:11" ht="13.5" customHeight="1" thickBot="1" thickTop="1">
      <c r="A34" s="8"/>
      <c r="B34" s="6" t="s">
        <v>180</v>
      </c>
      <c r="C34" s="6"/>
      <c r="D34" s="92"/>
      <c r="E34"/>
      <c r="F34"/>
      <c r="G34" s="6"/>
      <c r="H34" s="177">
        <v>-498000</v>
      </c>
      <c r="I34"/>
      <c r="J34" s="177">
        <v>-1404000</v>
      </c>
      <c r="K34" s="7"/>
    </row>
    <row r="35" spans="1:11" ht="13.5" customHeight="1" thickTop="1">
      <c r="A35" s="8"/>
      <c r="B35" s="40"/>
      <c r="C35" s="6"/>
      <c r="D35" s="92"/>
      <c r="E35"/>
      <c r="F35"/>
      <c r="G35"/>
      <c r="H35" s="92"/>
      <c r="I35" s="65"/>
      <c r="J35" s="61"/>
      <c r="K35" s="7"/>
    </row>
    <row r="36" spans="1:11" ht="13.5" customHeight="1">
      <c r="A36" s="17"/>
      <c r="B36" s="184" t="s">
        <v>186</v>
      </c>
      <c r="C36" s="185"/>
      <c r="D36" s="185"/>
      <c r="E36" s="185"/>
      <c r="F36" s="185"/>
      <c r="G36" s="185"/>
      <c r="H36" s="185"/>
      <c r="I36" s="185"/>
      <c r="J36" s="185"/>
      <c r="K36" s="7"/>
    </row>
    <row r="37" spans="1:11" ht="16.5" customHeight="1">
      <c r="A37" s="17"/>
      <c r="B37" s="185"/>
      <c r="C37" s="185"/>
      <c r="D37" s="185"/>
      <c r="E37" s="185"/>
      <c r="F37" s="185"/>
      <c r="G37" s="185"/>
      <c r="H37" s="185"/>
      <c r="I37" s="185"/>
      <c r="J37" s="185"/>
      <c r="K37" s="7"/>
    </row>
    <row r="38" spans="1:11" ht="16.5" customHeight="1">
      <c r="A38" s="17"/>
      <c r="B38" s="185"/>
      <c r="C38" s="185"/>
      <c r="D38" s="185"/>
      <c r="E38" s="185"/>
      <c r="F38" s="185"/>
      <c r="G38" s="185"/>
      <c r="H38" s="185"/>
      <c r="I38" s="185"/>
      <c r="J38" s="185"/>
      <c r="K38" s="7"/>
    </row>
    <row r="39" spans="1:11" ht="13.5" customHeight="1">
      <c r="A39" s="17"/>
      <c r="B39" s="102"/>
      <c r="C39" s="213"/>
      <c r="D39" s="213"/>
      <c r="E39" s="213"/>
      <c r="F39" s="213"/>
      <c r="G39" s="213"/>
      <c r="H39" s="213"/>
      <c r="I39" s="102"/>
      <c r="J39" s="102"/>
      <c r="K39" s="7"/>
    </row>
    <row r="40" spans="1:11" ht="13.5" customHeight="1">
      <c r="A40" s="17">
        <v>18</v>
      </c>
      <c r="B40" s="32" t="s">
        <v>169</v>
      </c>
      <c r="C40"/>
      <c r="D40"/>
      <c r="E40"/>
      <c r="F40"/>
      <c r="G40"/>
      <c r="H40"/>
      <c r="I40"/>
      <c r="J40"/>
      <c r="K40" s="7"/>
    </row>
    <row r="41" spans="1:11" ht="13.5" customHeight="1">
      <c r="A41" s="17"/>
      <c r="B41" s="186" t="s">
        <v>188</v>
      </c>
      <c r="C41" s="212"/>
      <c r="D41" s="212"/>
      <c r="E41" s="212"/>
      <c r="F41" s="212"/>
      <c r="G41" s="212"/>
      <c r="H41" s="212"/>
      <c r="I41" s="212"/>
      <c r="J41" s="212"/>
      <c r="K41" s="7"/>
    </row>
    <row r="42" spans="1:11" ht="28.5" customHeight="1">
      <c r="A42" s="17"/>
      <c r="B42" s="212"/>
      <c r="C42" s="212"/>
      <c r="D42" s="212"/>
      <c r="E42" s="212"/>
      <c r="F42" s="212"/>
      <c r="G42" s="212"/>
      <c r="H42" s="212"/>
      <c r="I42" s="212"/>
      <c r="J42" s="212"/>
      <c r="K42" s="7"/>
    </row>
    <row r="43" spans="1:11" ht="27" customHeight="1">
      <c r="A43" s="17"/>
      <c r="B43" s="212"/>
      <c r="C43" s="212"/>
      <c r="D43" s="212"/>
      <c r="E43" s="212"/>
      <c r="F43" s="212"/>
      <c r="G43" s="212"/>
      <c r="H43" s="212"/>
      <c r="I43" s="212"/>
      <c r="J43" s="212"/>
      <c r="K43" s="7"/>
    </row>
    <row r="44" spans="1:11" ht="12" customHeight="1" hidden="1">
      <c r="A44" s="17"/>
      <c r="B44" s="212"/>
      <c r="C44" s="212"/>
      <c r="D44" s="212"/>
      <c r="E44" s="212"/>
      <c r="F44" s="212"/>
      <c r="G44" s="212"/>
      <c r="H44" s="212"/>
      <c r="I44" s="212"/>
      <c r="J44" s="212"/>
      <c r="K44" s="7"/>
    </row>
    <row r="45" spans="1:11" ht="12" customHeight="1">
      <c r="A45" s="17"/>
      <c r="B45" s="102"/>
      <c r="C45" s="102"/>
      <c r="D45" s="102"/>
      <c r="E45" s="102"/>
      <c r="F45" s="102"/>
      <c r="G45" s="102"/>
      <c r="H45" s="102"/>
      <c r="I45" s="102"/>
      <c r="J45" s="102"/>
      <c r="K45" s="7"/>
    </row>
    <row r="46" spans="1:11" ht="13.5" customHeight="1">
      <c r="A46" s="17">
        <v>19</v>
      </c>
      <c r="B46" s="62" t="s">
        <v>82</v>
      </c>
      <c r="C46" s="6"/>
      <c r="D46"/>
      <c r="E46"/>
      <c r="F46"/>
      <c r="G46"/>
      <c r="H46"/>
      <c r="I46"/>
      <c r="J46"/>
      <c r="K46" s="7"/>
    </row>
    <row r="47" spans="1:11" ht="25.5" customHeight="1">
      <c r="A47" s="17"/>
      <c r="B47" s="178" t="s">
        <v>187</v>
      </c>
      <c r="C47" s="179"/>
      <c r="D47" s="179"/>
      <c r="E47" s="179"/>
      <c r="F47" s="179"/>
      <c r="G47" s="179"/>
      <c r="H47" s="179"/>
      <c r="I47" s="179"/>
      <c r="J47" s="179"/>
      <c r="K47" s="7"/>
    </row>
    <row r="48" spans="1:11" ht="12.75">
      <c r="A48" s="17"/>
      <c r="B48" s="179"/>
      <c r="C48" s="179"/>
      <c r="D48" s="179"/>
      <c r="E48" s="179"/>
      <c r="F48" s="179"/>
      <c r="G48" s="179"/>
      <c r="H48" s="179"/>
      <c r="I48" s="179"/>
      <c r="J48" s="179"/>
      <c r="K48" s="7"/>
    </row>
    <row r="49" spans="1:11" ht="13.5" customHeight="1">
      <c r="A49" s="17"/>
      <c r="B49" s="1"/>
      <c r="C49" s="1"/>
      <c r="D49" s="1"/>
      <c r="E49" s="1"/>
      <c r="F49" s="1"/>
      <c r="G49" s="1"/>
      <c r="H49" s="1"/>
      <c r="I49" s="1"/>
      <c r="J49" s="1"/>
      <c r="K49" s="7"/>
    </row>
    <row r="50" spans="1:11" ht="13.5" customHeight="1">
      <c r="A50" s="17">
        <v>20</v>
      </c>
      <c r="B50" s="18" t="s">
        <v>73</v>
      </c>
      <c r="C50" s="14"/>
      <c r="D50"/>
      <c r="E50"/>
      <c r="F50"/>
      <c r="G50"/>
      <c r="H50"/>
      <c r="I50"/>
      <c r="J50"/>
      <c r="K50" s="7"/>
    </row>
    <row r="51" spans="1:11" ht="13.5" customHeight="1">
      <c r="A51" s="17"/>
      <c r="B51" s="6" t="s">
        <v>76</v>
      </c>
      <c r="C51" s="6"/>
      <c r="D51"/>
      <c r="E51"/>
      <c r="F51"/>
      <c r="G51"/>
      <c r="H51"/>
      <c r="I51"/>
      <c r="J51"/>
      <c r="K51" s="7"/>
    </row>
    <row r="52" spans="1:11" ht="13.5" customHeight="1">
      <c r="A52" s="17"/>
      <c r="B52" s="6"/>
      <c r="C52" s="6"/>
      <c r="D52"/>
      <c r="E52"/>
      <c r="F52"/>
      <c r="G52"/>
      <c r="H52"/>
      <c r="I52"/>
      <c r="J52"/>
      <c r="K52" s="7"/>
    </row>
    <row r="53" spans="1:11" ht="13.5" customHeight="1">
      <c r="A53" s="17">
        <v>21</v>
      </c>
      <c r="B53" s="62" t="s">
        <v>57</v>
      </c>
      <c r="C53" s="6"/>
      <c r="D53"/>
      <c r="E53"/>
      <c r="F53"/>
      <c r="G53"/>
      <c r="H53"/>
      <c r="I53"/>
      <c r="J53"/>
      <c r="K53" s="7"/>
    </row>
    <row r="54" spans="1:11" ht="13.5" customHeight="1">
      <c r="A54" s="17"/>
      <c r="B54" s="6" t="s">
        <v>178</v>
      </c>
      <c r="C54" s="6"/>
      <c r="D54"/>
      <c r="E54"/>
      <c r="F54"/>
      <c r="G54"/>
      <c r="H54"/>
      <c r="I54"/>
      <c r="J54"/>
      <c r="K54" s="7"/>
    </row>
    <row r="55" spans="1:11" ht="13.5" customHeight="1">
      <c r="A55" s="17"/>
      <c r="B55" s="6"/>
      <c r="C55" s="6"/>
      <c r="D55"/>
      <c r="E55"/>
      <c r="F55"/>
      <c r="G55"/>
      <c r="H55"/>
      <c r="I55"/>
      <c r="J55"/>
      <c r="K55" s="7"/>
    </row>
    <row r="56" spans="1:11" ht="13.5" customHeight="1">
      <c r="A56" s="17"/>
      <c r="B56" s="6"/>
      <c r="C56" s="6"/>
      <c r="D56"/>
      <c r="E56"/>
      <c r="F56"/>
      <c r="G56"/>
      <c r="H56"/>
      <c r="I56"/>
      <c r="J56"/>
      <c r="K56" s="7"/>
    </row>
    <row r="57" spans="1:11" ht="13.5" customHeight="1">
      <c r="A57" s="17" t="s">
        <v>58</v>
      </c>
      <c r="B57" s="40"/>
      <c r="C57" s="6"/>
      <c r="D57"/>
      <c r="E57"/>
      <c r="F57"/>
      <c r="G57"/>
      <c r="H57"/>
      <c r="I57"/>
      <c r="J57"/>
      <c r="K57" s="7"/>
    </row>
    <row r="58" spans="1:11" ht="13.5" customHeight="1">
      <c r="A58" s="17"/>
      <c r="B58" s="40"/>
      <c r="C58" s="6"/>
      <c r="D58"/>
      <c r="E58"/>
      <c r="F58"/>
      <c r="G58"/>
      <c r="H58"/>
      <c r="I58"/>
      <c r="J58"/>
      <c r="K58" s="7"/>
    </row>
    <row r="59" spans="1:11" ht="13.5" customHeight="1">
      <c r="A59" s="17"/>
      <c r="B59" s="41"/>
      <c r="C59" s="6"/>
      <c r="D59"/>
      <c r="E59"/>
      <c r="F59"/>
      <c r="G59"/>
      <c r="H59"/>
      <c r="I59"/>
      <c r="J59"/>
      <c r="K59" s="7"/>
    </row>
    <row r="60" spans="1:11" ht="13.5" customHeight="1">
      <c r="A60" s="17"/>
      <c r="B60" s="6"/>
      <c r="C60" s="6"/>
      <c r="D60"/>
      <c r="E60"/>
      <c r="F60"/>
      <c r="G60"/>
      <c r="H60"/>
      <c r="I60"/>
      <c r="J60"/>
      <c r="K60" s="7"/>
    </row>
    <row r="61" spans="1:11" ht="13.5" customHeight="1">
      <c r="A61" s="17" t="s">
        <v>81</v>
      </c>
      <c r="B61" s="23"/>
      <c r="C61" s="1"/>
      <c r="D61"/>
      <c r="E61"/>
      <c r="F61"/>
      <c r="G61"/>
      <c r="H61"/>
      <c r="I61"/>
      <c r="J61"/>
      <c r="K61" s="7"/>
    </row>
    <row r="62" spans="1:11" ht="13.5" customHeight="1">
      <c r="A62" s="5" t="s">
        <v>80</v>
      </c>
      <c r="B62" s="23"/>
      <c r="C62" s="6"/>
      <c r="D62"/>
      <c r="E62"/>
      <c r="F62"/>
      <c r="G62"/>
      <c r="H62"/>
      <c r="I62"/>
      <c r="J62"/>
      <c r="K62" s="7"/>
    </row>
    <row r="63" spans="1:11" ht="13.5" customHeight="1">
      <c r="A63" s="17"/>
      <c r="B63" s="6"/>
      <c r="C63" s="6"/>
      <c r="D63"/>
      <c r="E63"/>
      <c r="F63"/>
      <c r="G63"/>
      <c r="H63"/>
      <c r="I63"/>
      <c r="J63"/>
      <c r="K63" s="7"/>
    </row>
    <row r="64" spans="1:11" ht="13.5" customHeight="1">
      <c r="A64" s="17" t="s">
        <v>111</v>
      </c>
      <c r="B64" s="6"/>
      <c r="C64" s="6"/>
      <c r="D64"/>
      <c r="E64"/>
      <c r="F64"/>
      <c r="G64"/>
      <c r="H64"/>
      <c r="I64"/>
      <c r="J64"/>
      <c r="K64" s="7"/>
    </row>
    <row r="65" spans="1:11" ht="13.5" customHeight="1">
      <c r="A65" s="17"/>
      <c r="B65" s="6"/>
      <c r="C65" s="6"/>
      <c r="D65"/>
      <c r="E65"/>
      <c r="F65"/>
      <c r="G65"/>
      <c r="H65"/>
      <c r="I65"/>
      <c r="J65"/>
      <c r="K65" s="7"/>
    </row>
    <row r="66" spans="1:11" ht="13.5" customHeight="1">
      <c r="A66" s="17"/>
      <c r="B66" s="6"/>
      <c r="C66" s="6"/>
      <c r="D66"/>
      <c r="E66"/>
      <c r="F66"/>
      <c r="G66"/>
      <c r="H66"/>
      <c r="I66"/>
      <c r="J66"/>
      <c r="K66" s="7"/>
    </row>
    <row r="67" spans="1:11" ht="13.5" customHeight="1" thickBot="1">
      <c r="A67" s="31"/>
      <c r="B67" s="28"/>
      <c r="C67" s="28"/>
      <c r="D67" s="28"/>
      <c r="E67" s="28"/>
      <c r="F67" s="28"/>
      <c r="G67" s="28"/>
      <c r="H67" s="28"/>
      <c r="I67" s="28"/>
      <c r="J67" s="28"/>
      <c r="K67" s="29"/>
    </row>
  </sheetData>
  <mergeCells count="10">
    <mergeCell ref="B36:J38"/>
    <mergeCell ref="B41:J44"/>
    <mergeCell ref="B47:J48"/>
    <mergeCell ref="A2:K2"/>
    <mergeCell ref="A3:K3"/>
    <mergeCell ref="A4:K4"/>
    <mergeCell ref="A8:K8"/>
    <mergeCell ref="A5:K5"/>
    <mergeCell ref="B22:J23"/>
    <mergeCell ref="C39:H39"/>
  </mergeCells>
  <printOptions horizontalCentered="1" verticalCentered="1"/>
  <pageMargins left="0.4724409448818898" right="0.4724409448818898" top="0.4724409448818898" bottom="0.4724409448818898" header="0.3937007874015748" footer="0.3937007874015748"/>
  <pageSetup fitToHeight="1" fitToWidth="1" horizontalDpi="300" verticalDpi="300" orientation="portrait" paperSize="9" scale="78" r:id="rId2"/>
  <headerFooter alignWithMargins="0">
    <oddFooter>&amp;C&amp;"Times New Roman,Bold"&amp;9 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dc:creator>
  <cp:keywords/>
  <dc:description/>
  <cp:lastModifiedBy>account</cp:lastModifiedBy>
  <cp:lastPrinted>2001-05-25T05:38:54Z</cp:lastPrinted>
  <dcterms:created xsi:type="dcterms:W3CDTF">1999-05-12T04:05:47Z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